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713" firstSheet="1" activeTab="10"/>
  </bookViews>
  <sheets>
    <sheet name="PV all (2)" sheetId="1" r:id="rId1"/>
    <sheet name="bad 8" sheetId="2" r:id="rId2"/>
    <sheet name="PV bad 8" sheetId="3" r:id="rId3"/>
    <sheet name="bad 4." sheetId="4" r:id="rId4"/>
    <sheet name="PV bad 4" sheetId="5" r:id="rId5"/>
    <sheet name="Coke 8" sheetId="6" r:id="rId6"/>
    <sheet name="PV coke 8" sheetId="7" r:id="rId7"/>
    <sheet name="coke 4" sheetId="8" r:id="rId8"/>
    <sheet name="pv coke 4" sheetId="9" r:id="rId9"/>
    <sheet name="PV all" sheetId="10" r:id="rId10"/>
    <sheet name="data" sheetId="11" r:id="rId11"/>
  </sheets>
  <definedNames/>
  <calcPr fullCalcOnLoad="1"/>
</workbook>
</file>

<file path=xl/sharedStrings.xml><?xml version="1.0" encoding="utf-8"?>
<sst xmlns="http://schemas.openxmlformats.org/spreadsheetml/2006/main" count="83" uniqueCount="39">
  <si>
    <t>Time</t>
  </si>
  <si>
    <t>8 bar bad</t>
  </si>
  <si>
    <t>8 Bar bad Av</t>
  </si>
  <si>
    <t>Volume</t>
  </si>
  <si>
    <t>PV</t>
  </si>
  <si>
    <t>PV^g</t>
  </si>
  <si>
    <t>Pressure</t>
  </si>
  <si>
    <t>4 Bar bad Av</t>
  </si>
  <si>
    <t>4 bar bad</t>
  </si>
  <si>
    <t>8 bar coke</t>
  </si>
  <si>
    <t>4 bar coke</t>
  </si>
  <si>
    <t>Error</t>
  </si>
  <si>
    <t>error</t>
  </si>
  <si>
    <t>video stills</t>
  </si>
  <si>
    <r>
      <t>V</t>
    </r>
    <r>
      <rPr>
        <vertAlign val="superscript"/>
        <sz val="10"/>
        <rFont val="Symbol"/>
        <family val="1"/>
      </rPr>
      <t>g</t>
    </r>
  </si>
  <si>
    <t>g</t>
  </si>
  <si>
    <r>
      <t>P.V</t>
    </r>
    <r>
      <rPr>
        <vertAlign val="superscript"/>
        <sz val="10"/>
        <rFont val="Symbol"/>
        <family val="1"/>
      </rPr>
      <t>g</t>
    </r>
  </si>
  <si>
    <r>
      <t>(PV)</t>
    </r>
    <r>
      <rPr>
        <vertAlign val="superscript"/>
        <sz val="10"/>
        <rFont val="Arial"/>
        <family val="2"/>
      </rPr>
      <t>n</t>
    </r>
  </si>
  <si>
    <r>
      <t>e</t>
    </r>
    <r>
      <rPr>
        <vertAlign val="superscript"/>
        <sz val="10"/>
        <rFont val="Arial"/>
        <family val="2"/>
      </rPr>
      <t>v</t>
    </r>
  </si>
  <si>
    <r>
      <t>e</t>
    </r>
    <r>
      <rPr>
        <vertAlign val="superscript"/>
        <sz val="10"/>
        <color indexed="12"/>
        <rFont val="Arial"/>
        <family val="2"/>
      </rPr>
      <t>v/t</t>
    </r>
  </si>
  <si>
    <t>r</t>
  </si>
  <si>
    <r>
      <t>t</t>
    </r>
    <r>
      <rPr>
        <sz val="10"/>
        <rFont val="Arial"/>
        <family val="0"/>
      </rPr>
      <t xml:space="preserve"> secs</t>
    </r>
  </si>
  <si>
    <t xml:space="preserve">Badoit </t>
  </si>
  <si>
    <t>Coke</t>
  </si>
  <si>
    <r>
      <t>Air        cm</t>
    </r>
    <r>
      <rPr>
        <vertAlign val="super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</si>
  <si>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0         mls</t>
    </r>
  </si>
  <si>
    <t xml:space="preserve"> Pressure P </t>
  </si>
  <si>
    <t>Air Volume</t>
  </si>
  <si>
    <t>V</t>
  </si>
  <si>
    <r>
      <t>m</t>
    </r>
    <r>
      <rPr>
        <vertAlign val="superscript"/>
        <sz val="10"/>
        <rFont val="Arial"/>
        <family val="2"/>
      </rPr>
      <t>3</t>
    </r>
  </si>
  <si>
    <t>t</t>
  </si>
  <si>
    <t>secs</t>
  </si>
  <si>
    <t>P</t>
  </si>
  <si>
    <r>
      <t>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 Pa)</t>
    </r>
  </si>
  <si>
    <t>Pressure time recordings for static bottles February 2005</t>
  </si>
  <si>
    <t>ignore</t>
  </si>
  <si>
    <t>All rights reserved</t>
  </si>
  <si>
    <t>© John Gwynn 2004</t>
  </si>
  <si>
    <t>Recorded with a pressure transducer at 5000Hz.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</si>
</sst>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4">
    <font>
      <sz val="10"/>
      <name val="Arial"/>
      <family val="0"/>
    </font>
    <font>
      <sz val="9.75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vertAlign val="superscript"/>
      <sz val="10"/>
      <name val="Symbol"/>
      <family val="1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2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9.75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0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6" xfId="0" applyFont="1" applyBorder="1" applyAlignment="1">
      <alignment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data!$E$12:$E$42</c:f>
              <c:numCache>
                <c:ptCount val="3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</c:numCache>
            </c:numRef>
          </c:xVal>
          <c:yVal>
            <c:numRef>
              <c:f>data!$O$12:$O$42</c:f>
              <c:numCache>
                <c:ptCount val="31"/>
                <c:pt idx="0">
                  <c:v>30.255301645947256</c:v>
                </c:pt>
                <c:pt idx="1">
                  <c:v>30.255301645947256</c:v>
                </c:pt>
                <c:pt idx="2">
                  <c:v>30.178667143297947</c:v>
                </c:pt>
                <c:pt idx="3">
                  <c:v>30.255301645947256</c:v>
                </c:pt>
                <c:pt idx="4">
                  <c:v>30.255301645947256</c:v>
                </c:pt>
                <c:pt idx="5">
                  <c:v>30.178667143297947</c:v>
                </c:pt>
                <c:pt idx="6">
                  <c:v>30.10203264064863</c:v>
                </c:pt>
                <c:pt idx="7">
                  <c:v>30.178667143297947</c:v>
                </c:pt>
                <c:pt idx="8">
                  <c:v>29.94876363535002</c:v>
                </c:pt>
                <c:pt idx="9">
                  <c:v>29.872129132700703</c:v>
                </c:pt>
                <c:pt idx="10">
                  <c:v>29.642225624752776</c:v>
                </c:pt>
                <c:pt idx="11">
                  <c:v>29.565591122103474</c:v>
                </c:pt>
                <c:pt idx="12">
                  <c:v>29.41232211680485</c:v>
                </c:pt>
                <c:pt idx="13">
                  <c:v>29.259053111506237</c:v>
                </c:pt>
                <c:pt idx="14">
                  <c:v>30.67930638085549</c:v>
                </c:pt>
                <c:pt idx="15">
                  <c:v>30.598315603714898</c:v>
                </c:pt>
                <c:pt idx="16">
                  <c:v>29.95038938659018</c:v>
                </c:pt>
                <c:pt idx="17">
                  <c:v>30.04199055660008</c:v>
                </c:pt>
                <c:pt idx="18">
                  <c:v>30.103672581885778</c:v>
                </c:pt>
                <c:pt idx="19">
                  <c:v>31.130561989529312</c:v>
                </c:pt>
                <c:pt idx="20">
                  <c:v>31.894114805997585</c:v>
                </c:pt>
                <c:pt idx="21">
                  <c:v>32.14219818745515</c:v>
                </c:pt>
                <c:pt idx="22">
                  <c:v>32.23898725222539</c:v>
                </c:pt>
                <c:pt idx="23">
                  <c:v>31.898438820790684</c:v>
                </c:pt>
                <c:pt idx="24">
                  <c:v>31.512192501579996</c:v>
                </c:pt>
                <c:pt idx="25">
                  <c:v>31.137201601525923</c:v>
                </c:pt>
                <c:pt idx="26">
                  <c:v>30.607292056233035</c:v>
                </c:pt>
                <c:pt idx="27">
                  <c:v>30.13277777562819</c:v>
                </c:pt>
                <c:pt idx="28">
                  <c:v>28.49824005902209</c:v>
                </c:pt>
                <c:pt idx="29">
                  <c:v>27.31519503812173</c:v>
                </c:pt>
                <c:pt idx="30">
                  <c:v>25.737801676921244</c:v>
                </c:pt>
              </c:numCache>
            </c:numRef>
          </c:yVal>
          <c:smooth val="1"/>
        </c:ser>
        <c:ser>
          <c:idx val="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data!$V$12:$V$43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</c:numCache>
            </c:numRef>
          </c:xVal>
          <c:yVal>
            <c:numRef>
              <c:f>data!$AA$12:$AA$43</c:f>
              <c:numCache>
                <c:ptCount val="32"/>
                <c:pt idx="0">
                  <c:v>14.80578591184653</c:v>
                </c:pt>
                <c:pt idx="1">
                  <c:v>15.035689419794457</c:v>
                </c:pt>
                <c:pt idx="2">
                  <c:v>14.80578591184653</c:v>
                </c:pt>
                <c:pt idx="3">
                  <c:v>14.920737665820493</c:v>
                </c:pt>
                <c:pt idx="4">
                  <c:v>14.575882403898602</c:v>
                </c:pt>
                <c:pt idx="5">
                  <c:v>14.920737665820493</c:v>
                </c:pt>
                <c:pt idx="6">
                  <c:v>14.690834157872565</c:v>
                </c:pt>
                <c:pt idx="7">
                  <c:v>14.460930649924638</c:v>
                </c:pt>
                <c:pt idx="8">
                  <c:v>14.345978895950674</c:v>
                </c:pt>
                <c:pt idx="9">
                  <c:v>14.345978895950674</c:v>
                </c:pt>
                <c:pt idx="10">
                  <c:v>14.345978895950674</c:v>
                </c:pt>
                <c:pt idx="11">
                  <c:v>14.116075388002747</c:v>
                </c:pt>
                <c:pt idx="12">
                  <c:v>13.88617188005482</c:v>
                </c:pt>
                <c:pt idx="13">
                  <c:v>14.432556486453139</c:v>
                </c:pt>
                <c:pt idx="14">
                  <c:v>14.535622981892386</c:v>
                </c:pt>
                <c:pt idx="15">
                  <c:v>14.024704775147486</c:v>
                </c:pt>
                <c:pt idx="16">
                  <c:v>14.14284440125895</c:v>
                </c:pt>
                <c:pt idx="17">
                  <c:v>13.741818567574859</c:v>
                </c:pt>
                <c:pt idx="18">
                  <c:v>13.76472432814439</c:v>
                </c:pt>
                <c:pt idx="19">
                  <c:v>13.207448039555548</c:v>
                </c:pt>
                <c:pt idx="20">
                  <c:v>13.424331564257994</c:v>
                </c:pt>
                <c:pt idx="21">
                  <c:v>13.249750082414105</c:v>
                </c:pt>
                <c:pt idx="22">
                  <c:v>14.314618170823334</c:v>
                </c:pt>
                <c:pt idx="23">
                  <c:v>13.480432962733396</c:v>
                </c:pt>
                <c:pt idx="24">
                  <c:v>13.256835138600081</c:v>
                </c:pt>
                <c:pt idx="25">
                  <c:v>12.99111336506578</c:v>
                </c:pt>
                <c:pt idx="26">
                  <c:v>13.409727960692074</c:v>
                </c:pt>
                <c:pt idx="27">
                  <c:v>12.761345060000037</c:v>
                </c:pt>
                <c:pt idx="28">
                  <c:v>12.702423069880107</c:v>
                </c:pt>
                <c:pt idx="29">
                  <c:v>12.373510683012116</c:v>
                </c:pt>
                <c:pt idx="30">
                  <c:v>11.396667034673502</c:v>
                </c:pt>
                <c:pt idx="31">
                  <c:v>10.805144524223321</c:v>
                </c:pt>
              </c:numCache>
            </c:numRef>
          </c:yVal>
          <c:smooth val="1"/>
        </c:ser>
        <c:ser>
          <c:idx val="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data!$AH$12:$AH$82</c:f>
              <c:numCache>
                <c:ptCount val="7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</c:numCache>
            </c:numRef>
          </c:xVal>
          <c:yVal>
            <c:numRef>
              <c:f>data!$AM$12:$AM$82</c:f>
              <c:numCache>
                <c:ptCount val="71"/>
                <c:pt idx="0">
                  <c:v>77.99959759095103</c:v>
                </c:pt>
                <c:pt idx="1">
                  <c:v>78.60849374700841</c:v>
                </c:pt>
                <c:pt idx="2">
                  <c:v>77.69514951292233</c:v>
                </c:pt>
                <c:pt idx="3">
                  <c:v>77.69514951292233</c:v>
                </c:pt>
                <c:pt idx="4">
                  <c:v>77.69514951292233</c:v>
                </c:pt>
                <c:pt idx="5">
                  <c:v>78.30404566897971</c:v>
                </c:pt>
                <c:pt idx="6">
                  <c:v>77.39070143489364</c:v>
                </c:pt>
                <c:pt idx="7">
                  <c:v>77.39070143489364</c:v>
                </c:pt>
                <c:pt idx="8">
                  <c:v>77.69514951292233</c:v>
                </c:pt>
                <c:pt idx="9">
                  <c:v>77.69514951292233</c:v>
                </c:pt>
                <c:pt idx="10">
                  <c:v>77.99959759095103</c:v>
                </c:pt>
                <c:pt idx="11">
                  <c:v>77.08625335686494</c:v>
                </c:pt>
                <c:pt idx="12">
                  <c:v>77.08625335686494</c:v>
                </c:pt>
                <c:pt idx="13">
                  <c:v>76.17290912277886</c:v>
                </c:pt>
                <c:pt idx="14">
                  <c:v>76.47735720080756</c:v>
                </c:pt>
                <c:pt idx="15">
                  <c:v>75.86846104475018</c:v>
                </c:pt>
                <c:pt idx="16">
                  <c:v>74.04177257657803</c:v>
                </c:pt>
                <c:pt idx="17">
                  <c:v>74.58401945456683</c:v>
                </c:pt>
                <c:pt idx="18">
                  <c:v>73.32627882295525</c:v>
                </c:pt>
                <c:pt idx="19">
                  <c:v>74.05402830264785</c:v>
                </c:pt>
                <c:pt idx="20">
                  <c:v>72.43145975964505</c:v>
                </c:pt>
                <c:pt idx="21">
                  <c:v>70.80889121664225</c:v>
                </c:pt>
                <c:pt idx="22">
                  <c:v>71.35430931301994</c:v>
                </c:pt>
                <c:pt idx="23">
                  <c:v>70.35026180861536</c:v>
                </c:pt>
                <c:pt idx="24">
                  <c:v>68.67684930127436</c:v>
                </c:pt>
                <c:pt idx="25">
                  <c:v>69.74693895241286</c:v>
                </c:pt>
                <c:pt idx="26">
                  <c:v>67.67729684700002</c:v>
                </c:pt>
                <c:pt idx="27">
                  <c:v>67.33235649609787</c:v>
                </c:pt>
                <c:pt idx="28">
                  <c:v>65.95259509248932</c:v>
                </c:pt>
                <c:pt idx="29">
                  <c:v>66.50956015698605</c:v>
                </c:pt>
                <c:pt idx="30">
                  <c:v>67.73109918256694</c:v>
                </c:pt>
                <c:pt idx="31">
                  <c:v>68.55037760812525</c:v>
                </c:pt>
                <c:pt idx="32">
                  <c:v>68.16120440125171</c:v>
                </c:pt>
                <c:pt idx="33">
                  <c:v>69.64667368694799</c:v>
                </c:pt>
                <c:pt idx="34">
                  <c:v>68.4540936580619</c:v>
                </c:pt>
                <c:pt idx="35">
                  <c:v>69.49199578575907</c:v>
                </c:pt>
                <c:pt idx="36">
                  <c:v>68.26710749341315</c:v>
                </c:pt>
                <c:pt idx="37">
                  <c:v>68.40483946828267</c:v>
                </c:pt>
                <c:pt idx="38">
                  <c:v>67.56654486695568</c:v>
                </c:pt>
                <c:pt idx="39">
                  <c:v>67.60847722552205</c:v>
                </c:pt>
                <c:pt idx="40">
                  <c:v>65.45808036720392</c:v>
                </c:pt>
                <c:pt idx="41">
                  <c:v>64.16784225221303</c:v>
                </c:pt>
                <c:pt idx="42">
                  <c:v>62.72320034095671</c:v>
                </c:pt>
                <c:pt idx="43">
                  <c:v>64.04647460975326</c:v>
                </c:pt>
                <c:pt idx="44">
                  <c:v>61.84101749509234</c:v>
                </c:pt>
                <c:pt idx="45">
                  <c:v>62.03945168576534</c:v>
                </c:pt>
                <c:pt idx="46">
                  <c:v>59.32635613099426</c:v>
                </c:pt>
                <c:pt idx="47">
                  <c:v>60.3284359444747</c:v>
                </c:pt>
                <c:pt idx="48">
                  <c:v>58.01167573155325</c:v>
                </c:pt>
                <c:pt idx="49">
                  <c:v>56.62161960380037</c:v>
                </c:pt>
                <c:pt idx="50">
                  <c:v>54.76821143346321</c:v>
                </c:pt>
                <c:pt idx="51">
                  <c:v>53.84150734829463</c:v>
                </c:pt>
                <c:pt idx="52">
                  <c:v>51.06139509278888</c:v>
                </c:pt>
                <c:pt idx="53">
                  <c:v>50.59804305020459</c:v>
                </c:pt>
                <c:pt idx="54">
                  <c:v>49.20798692245172</c:v>
                </c:pt>
                <c:pt idx="55">
                  <c:v>48.02941463792531</c:v>
                </c:pt>
                <c:pt idx="56">
                  <c:v>46.13101880243419</c:v>
                </c:pt>
                <c:pt idx="57">
                  <c:v>45.656419843561416</c:v>
                </c:pt>
                <c:pt idx="58">
                  <c:v>45.287981577244715</c:v>
                </c:pt>
                <c:pt idx="59">
                  <c:v>43.34429138079645</c:v>
                </c:pt>
                <c:pt idx="60">
                  <c:v>41.886523733460244</c:v>
                </c:pt>
                <c:pt idx="61">
                  <c:v>39.94283353701197</c:v>
                </c:pt>
                <c:pt idx="62">
                  <c:v>39.38790575257446</c:v>
                </c:pt>
                <c:pt idx="63">
                  <c:v>37.39861758325252</c:v>
                </c:pt>
                <c:pt idx="64">
                  <c:v>36.901295540922035</c:v>
                </c:pt>
                <c:pt idx="65">
                  <c:v>34.69993411406086</c:v>
                </c:pt>
                <c:pt idx="66">
                  <c:v>33.17354405039249</c:v>
                </c:pt>
                <c:pt idx="67">
                  <c:v>32.15595067461358</c:v>
                </c:pt>
                <c:pt idx="68">
                  <c:v>30.629560610945212</c:v>
                </c:pt>
                <c:pt idx="69">
                  <c:v>29.243431409990826</c:v>
                </c:pt>
                <c:pt idx="70">
                  <c:v>27.16204839148614</c:v>
                </c:pt>
              </c:numCache>
            </c:numRef>
          </c:yVal>
          <c:smooth val="1"/>
        </c:ser>
        <c:ser>
          <c:idx val="7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data!$AT$12:$AT$87</c:f>
              <c:numCache>
                <c:ptCount val="76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</c:numCache>
            </c:numRef>
          </c:xVal>
          <c:yVal>
            <c:numRef>
              <c:f>data!$AY$12:$AY$87</c:f>
              <c:numCache>
                <c:ptCount val="76"/>
                <c:pt idx="0">
                  <c:v>40.97871130266201</c:v>
                </c:pt>
                <c:pt idx="1">
                  <c:v>40.97871130266201</c:v>
                </c:pt>
                <c:pt idx="2">
                  <c:v>40.06536706857594</c:v>
                </c:pt>
                <c:pt idx="3">
                  <c:v>40.06536706857594</c:v>
                </c:pt>
                <c:pt idx="4">
                  <c:v>39.760918990547246</c:v>
                </c:pt>
                <c:pt idx="5">
                  <c:v>40.36981514660463</c:v>
                </c:pt>
                <c:pt idx="6">
                  <c:v>40.36981514660463</c:v>
                </c:pt>
                <c:pt idx="7">
                  <c:v>40.36981514660463</c:v>
                </c:pt>
                <c:pt idx="8">
                  <c:v>40.67426322463332</c:v>
                </c:pt>
                <c:pt idx="9">
                  <c:v>40.36981514660463</c:v>
                </c:pt>
                <c:pt idx="10">
                  <c:v>40.36981514660463</c:v>
                </c:pt>
                <c:pt idx="11">
                  <c:v>38.847574756461164</c:v>
                </c:pt>
                <c:pt idx="12">
                  <c:v>38.23867860040378</c:v>
                </c:pt>
                <c:pt idx="13">
                  <c:v>38.86418551679789</c:v>
                </c:pt>
                <c:pt idx="14">
                  <c:v>38.549750358895</c:v>
                </c:pt>
                <c:pt idx="15">
                  <c:v>37.292009727283414</c:v>
                </c:pt>
                <c:pt idx="16">
                  <c:v>37.606444885186306</c:v>
                </c:pt>
                <c:pt idx="17">
                  <c:v>37.83829842282533</c:v>
                </c:pt>
                <c:pt idx="18">
                  <c:v>38.16281213142589</c:v>
                </c:pt>
                <c:pt idx="19">
                  <c:v>37.35056716385097</c:v>
                </c:pt>
                <c:pt idx="20">
                  <c:v>38.15040280977677</c:v>
                </c:pt>
                <c:pt idx="21">
                  <c:v>36.42570105526607</c:v>
                </c:pt>
                <c:pt idx="22">
                  <c:v>37.51821342188957</c:v>
                </c:pt>
                <c:pt idx="23">
                  <c:v>37.16292730993985</c:v>
                </c:pt>
                <c:pt idx="24">
                  <c:v>37.15701769410799</c:v>
                </c:pt>
                <c:pt idx="25">
                  <c:v>36.425580337924764</c:v>
                </c:pt>
                <c:pt idx="26">
                  <c:v>36.059861659833146</c:v>
                </c:pt>
                <c:pt idx="27">
                  <c:v>35.96825521041039</c:v>
                </c:pt>
                <c:pt idx="28">
                  <c:v>35.96825521041039</c:v>
                </c:pt>
                <c:pt idx="29">
                  <c:v>36.72072916878718</c:v>
                </c:pt>
                <c:pt idx="30">
                  <c:v>35.82138210871685</c:v>
                </c:pt>
                <c:pt idx="31">
                  <c:v>35.43454212914107</c:v>
                </c:pt>
                <c:pt idx="32">
                  <c:v>34.660862169989514</c:v>
                </c:pt>
                <c:pt idx="33">
                  <c:v>34.42581016717863</c:v>
                </c:pt>
                <c:pt idx="34">
                  <c:v>34.823336843473996</c:v>
                </c:pt>
                <c:pt idx="35">
                  <c:v>32.83570346199717</c:v>
                </c:pt>
                <c:pt idx="36">
                  <c:v>34.02828349088327</c:v>
                </c:pt>
                <c:pt idx="37">
                  <c:v>34.541849844155216</c:v>
                </c:pt>
                <c:pt idx="38">
                  <c:v>34.541849844155216</c:v>
                </c:pt>
                <c:pt idx="39">
                  <c:v>33.72525764925793</c:v>
                </c:pt>
                <c:pt idx="40">
                  <c:v>32.525830531487344</c:v>
                </c:pt>
                <c:pt idx="41">
                  <c:v>32.525830531487344</c:v>
                </c:pt>
                <c:pt idx="42">
                  <c:v>32.10668323082385</c:v>
                </c:pt>
                <c:pt idx="43">
                  <c:v>32.51400049777014</c:v>
                </c:pt>
                <c:pt idx="44">
                  <c:v>30.79368301111564</c:v>
                </c:pt>
                <c:pt idx="45">
                  <c:v>31.582145881944445</c:v>
                </c:pt>
                <c:pt idx="46">
                  <c:v>29.817780190215704</c:v>
                </c:pt>
                <c:pt idx="47">
                  <c:v>29.37668876728352</c:v>
                </c:pt>
                <c:pt idx="48">
                  <c:v>28.053414498486966</c:v>
                </c:pt>
                <c:pt idx="49">
                  <c:v>29.37668876728352</c:v>
                </c:pt>
                <c:pt idx="50">
                  <c:v>28.053414498486966</c:v>
                </c:pt>
                <c:pt idx="51">
                  <c:v>27.171231652622595</c:v>
                </c:pt>
                <c:pt idx="52">
                  <c:v>27.854447695649746</c:v>
                </c:pt>
                <c:pt idx="53">
                  <c:v>26.950082510726055</c:v>
                </c:pt>
                <c:pt idx="54">
                  <c:v>25.593534733340515</c:v>
                </c:pt>
                <c:pt idx="55">
                  <c:v>25.762373567686584</c:v>
                </c:pt>
                <c:pt idx="56">
                  <c:v>25.762373567686584</c:v>
                </c:pt>
                <c:pt idx="57">
                  <c:v>24.835669482518004</c:v>
                </c:pt>
                <c:pt idx="58">
                  <c:v>23.44561335476513</c:v>
                </c:pt>
                <c:pt idx="59">
                  <c:v>22.98226131218084</c:v>
                </c:pt>
                <c:pt idx="60">
                  <c:v>22.055557227012255</c:v>
                </c:pt>
                <c:pt idx="61">
                  <c:v>22.590910442344317</c:v>
                </c:pt>
                <c:pt idx="62">
                  <c:v>23.065509401217096</c:v>
                </c:pt>
                <c:pt idx="63">
                  <c:v>21.167113565725977</c:v>
                </c:pt>
                <c:pt idx="64">
                  <c:v>20.700300592174088</c:v>
                </c:pt>
                <c:pt idx="65">
                  <c:v>21.186223141286156</c:v>
                </c:pt>
                <c:pt idx="66">
                  <c:v>19.242532944837883</c:v>
                </c:pt>
                <c:pt idx="67">
                  <c:v>19.69395287628723</c:v>
                </c:pt>
                <c:pt idx="68">
                  <c:v>19.196630833956746</c:v>
                </c:pt>
                <c:pt idx="69">
                  <c:v>18.69930879162626</c:v>
                </c:pt>
                <c:pt idx="70">
                  <c:v>17.604365400975155</c:v>
                </c:pt>
                <c:pt idx="71">
                  <c:v>17.604365400975155</c:v>
                </c:pt>
                <c:pt idx="72">
                  <c:v>16.963271600813183</c:v>
                </c:pt>
                <c:pt idx="73">
                  <c:v>16.442925846187013</c:v>
                </c:pt>
                <c:pt idx="74">
                  <c:v>14.361542827682328</c:v>
                </c:pt>
                <c:pt idx="75">
                  <c:v>13.841197073056156</c:v>
                </c:pt>
              </c:numCache>
            </c:numRef>
          </c:yVal>
          <c:smooth val="1"/>
        </c:ser>
        <c:axId val="64217701"/>
        <c:axId val="41088398"/>
      </c:scatterChart>
      <c:val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88398"/>
        <c:crosses val="autoZero"/>
        <c:crossBetween val="midCat"/>
        <c:dispUnits/>
      </c:valAx>
      <c:valAx>
        <c:axId val="41088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data!$E$12:$E$42</c:f>
              <c:numCache>
                <c:ptCount val="3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</c:numCache>
            </c:numRef>
          </c:xVal>
          <c:yVal>
            <c:numRef>
              <c:f>data!$H$12:$H$42</c:f>
              <c:numCache>
                <c:ptCount val="31"/>
                <c:pt idx="0">
                  <c:v>559.4408543607534</c:v>
                </c:pt>
                <c:pt idx="1">
                  <c:v>559.4408543607534</c:v>
                </c:pt>
                <c:pt idx="2">
                  <c:v>558.0238309201234</c:v>
                </c:pt>
                <c:pt idx="3">
                  <c:v>559.4408543607534</c:v>
                </c:pt>
                <c:pt idx="4">
                  <c:v>559.4408543607534</c:v>
                </c:pt>
                <c:pt idx="5">
                  <c:v>558.0238309201234</c:v>
                </c:pt>
                <c:pt idx="6">
                  <c:v>556.6068074794931</c:v>
                </c:pt>
                <c:pt idx="7">
                  <c:v>558.0238309201234</c:v>
                </c:pt>
                <c:pt idx="8">
                  <c:v>553.772760598233</c:v>
                </c:pt>
                <c:pt idx="9">
                  <c:v>552.3557371576029</c:v>
                </c:pt>
                <c:pt idx="10">
                  <c:v>548.1046668357127</c:v>
                </c:pt>
                <c:pt idx="11">
                  <c:v>546.6876433950828</c:v>
                </c:pt>
                <c:pt idx="12">
                  <c:v>543.8535965138226</c:v>
                </c:pt>
                <c:pt idx="13">
                  <c:v>541.0195496325624</c:v>
                </c:pt>
                <c:pt idx="14">
                  <c:v>558.3903167019716</c:v>
                </c:pt>
                <c:pt idx="15">
                  <c:v>556.9162134371828</c:v>
                </c:pt>
                <c:pt idx="16">
                  <c:v>545.123387318873</c:v>
                </c:pt>
                <c:pt idx="17">
                  <c:v>539.0171713664103</c:v>
                </c:pt>
                <c:pt idx="18">
                  <c:v>533.1479533643396</c:v>
                </c:pt>
                <c:pt idx="19">
                  <c:v>539.0351109065357</c:v>
                </c:pt>
                <c:pt idx="20">
                  <c:v>542.0424537091906</c:v>
                </c:pt>
                <c:pt idx="21">
                  <c:v>537.8966253984868</c:v>
                </c:pt>
                <c:pt idx="22">
                  <c:v>532.7123330594613</c:v>
                </c:pt>
                <c:pt idx="23">
                  <c:v>521.6512877194659</c:v>
                </c:pt>
                <c:pt idx="24">
                  <c:v>511.0407836316248</c:v>
                </c:pt>
                <c:pt idx="25">
                  <c:v>501.61118486375284</c:v>
                </c:pt>
                <c:pt idx="26">
                  <c:v>488.60586146897384</c:v>
                </c:pt>
                <c:pt idx="27">
                  <c:v>477.9085209932288</c:v>
                </c:pt>
                <c:pt idx="28">
                  <c:v>451.6666666666667</c:v>
                </c:pt>
                <c:pt idx="29">
                  <c:v>432.9166666666667</c:v>
                </c:pt>
                <c:pt idx="30">
                  <c:v>407.9166666666667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data!$E$12:$E$42</c:f>
              <c:numCache>
                <c:ptCount val="3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</c:numCache>
            </c:numRef>
          </c:xVal>
          <c:yVal>
            <c:numRef>
              <c:f>data!$O$12:$O$42</c:f>
              <c:numCache>
                <c:ptCount val="31"/>
                <c:pt idx="0">
                  <c:v>30.255301645947256</c:v>
                </c:pt>
                <c:pt idx="1">
                  <c:v>30.255301645947256</c:v>
                </c:pt>
                <c:pt idx="2">
                  <c:v>30.178667143297947</c:v>
                </c:pt>
                <c:pt idx="3">
                  <c:v>30.255301645947256</c:v>
                </c:pt>
                <c:pt idx="4">
                  <c:v>30.255301645947256</c:v>
                </c:pt>
                <c:pt idx="5">
                  <c:v>30.178667143297947</c:v>
                </c:pt>
                <c:pt idx="6">
                  <c:v>30.10203264064863</c:v>
                </c:pt>
                <c:pt idx="7">
                  <c:v>30.178667143297947</c:v>
                </c:pt>
                <c:pt idx="8">
                  <c:v>29.94876363535002</c:v>
                </c:pt>
                <c:pt idx="9">
                  <c:v>29.872129132700703</c:v>
                </c:pt>
                <c:pt idx="10">
                  <c:v>29.642225624752776</c:v>
                </c:pt>
                <c:pt idx="11">
                  <c:v>29.565591122103474</c:v>
                </c:pt>
                <c:pt idx="12">
                  <c:v>29.41232211680485</c:v>
                </c:pt>
                <c:pt idx="13">
                  <c:v>29.259053111506237</c:v>
                </c:pt>
                <c:pt idx="14">
                  <c:v>30.67930638085549</c:v>
                </c:pt>
                <c:pt idx="15">
                  <c:v>30.598315603714898</c:v>
                </c:pt>
                <c:pt idx="16">
                  <c:v>29.95038938659018</c:v>
                </c:pt>
                <c:pt idx="17">
                  <c:v>30.04199055660008</c:v>
                </c:pt>
                <c:pt idx="18">
                  <c:v>30.103672581885778</c:v>
                </c:pt>
                <c:pt idx="19">
                  <c:v>31.130561989529312</c:v>
                </c:pt>
                <c:pt idx="20">
                  <c:v>31.894114805997585</c:v>
                </c:pt>
                <c:pt idx="21">
                  <c:v>32.14219818745515</c:v>
                </c:pt>
                <c:pt idx="22">
                  <c:v>32.23898725222539</c:v>
                </c:pt>
                <c:pt idx="23">
                  <c:v>31.898438820790684</c:v>
                </c:pt>
                <c:pt idx="24">
                  <c:v>31.512192501579996</c:v>
                </c:pt>
                <c:pt idx="25">
                  <c:v>31.137201601525923</c:v>
                </c:pt>
                <c:pt idx="26">
                  <c:v>30.607292056233035</c:v>
                </c:pt>
                <c:pt idx="27">
                  <c:v>30.13277777562819</c:v>
                </c:pt>
                <c:pt idx="28">
                  <c:v>28.49824005902209</c:v>
                </c:pt>
                <c:pt idx="29">
                  <c:v>27.31519503812173</c:v>
                </c:pt>
                <c:pt idx="30">
                  <c:v>25.737801676921244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data!$V$12:$V$43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</c:numCache>
            </c:numRef>
          </c:xVal>
          <c:yVal>
            <c:numRef>
              <c:f>data!$Y$12:$Y$43</c:f>
              <c:numCache>
                <c:ptCount val="32"/>
                <c:pt idx="0">
                  <c:v>273.7689287297304</c:v>
                </c:pt>
                <c:pt idx="1">
                  <c:v>278.01999905162063</c:v>
                </c:pt>
                <c:pt idx="2">
                  <c:v>273.7689287297304</c:v>
                </c:pt>
                <c:pt idx="3">
                  <c:v>275.8944638906756</c:v>
                </c:pt>
                <c:pt idx="4">
                  <c:v>269.51785840784015</c:v>
                </c:pt>
                <c:pt idx="5">
                  <c:v>275.8944638906755</c:v>
                </c:pt>
                <c:pt idx="6">
                  <c:v>271.6433935687853</c:v>
                </c:pt>
                <c:pt idx="7">
                  <c:v>267.39232324689505</c:v>
                </c:pt>
                <c:pt idx="8">
                  <c:v>265.26678808594994</c:v>
                </c:pt>
                <c:pt idx="9">
                  <c:v>265.26678808594994</c:v>
                </c:pt>
                <c:pt idx="10">
                  <c:v>265.26678808594994</c:v>
                </c:pt>
                <c:pt idx="11">
                  <c:v>261.01571776405973</c:v>
                </c:pt>
                <c:pt idx="12">
                  <c:v>256.7646474421695</c:v>
                </c:pt>
                <c:pt idx="13">
                  <c:v>262.68520178535204</c:v>
                </c:pt>
                <c:pt idx="14">
                  <c:v>260.7999749213328</c:v>
                </c:pt>
                <c:pt idx="15">
                  <c:v>251.63301622462518</c:v>
                </c:pt>
                <c:pt idx="16">
                  <c:v>250.47537063031587</c:v>
                </c:pt>
                <c:pt idx="17">
                  <c:v>243.37304443096852</c:v>
                </c:pt>
                <c:pt idx="18">
                  <c:v>240.91536727399708</c:v>
                </c:pt>
                <c:pt idx="19">
                  <c:v>231.16170867990812</c:v>
                </c:pt>
                <c:pt idx="20">
                  <c:v>232.44636752846895</c:v>
                </c:pt>
                <c:pt idx="21">
                  <c:v>225.1803221186986</c:v>
                </c:pt>
                <c:pt idx="22">
                  <c:v>237.96358014372248</c:v>
                </c:pt>
                <c:pt idx="23">
                  <c:v>224.09623864350556</c:v>
                </c:pt>
                <c:pt idx="24">
                  <c:v>219.05401433417597</c:v>
                </c:pt>
                <c:pt idx="25">
                  <c:v>213.4964848323839</c:v>
                </c:pt>
                <c:pt idx="26">
                  <c:v>216.70358266508248</c:v>
                </c:pt>
                <c:pt idx="27">
                  <c:v>204.0888686793484</c:v>
                </c:pt>
                <c:pt idx="28">
                  <c:v>201.65632392010411</c:v>
                </c:pt>
                <c:pt idx="29">
                  <c:v>196.14779541316076</c:v>
                </c:pt>
                <c:pt idx="30">
                  <c:v>180.625</c:v>
                </c:pt>
                <c:pt idx="31">
                  <c:v>171.25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data!$V$12:$V$43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</c:numCache>
            </c:numRef>
          </c:xVal>
          <c:yVal>
            <c:numRef>
              <c:f>data!$AA$12:$AA$43</c:f>
              <c:numCache>
                <c:ptCount val="32"/>
                <c:pt idx="0">
                  <c:v>14.80578591184653</c:v>
                </c:pt>
                <c:pt idx="1">
                  <c:v>15.035689419794457</c:v>
                </c:pt>
                <c:pt idx="2">
                  <c:v>14.80578591184653</c:v>
                </c:pt>
                <c:pt idx="3">
                  <c:v>14.920737665820493</c:v>
                </c:pt>
                <c:pt idx="4">
                  <c:v>14.575882403898602</c:v>
                </c:pt>
                <c:pt idx="5">
                  <c:v>14.920737665820493</c:v>
                </c:pt>
                <c:pt idx="6">
                  <c:v>14.690834157872565</c:v>
                </c:pt>
                <c:pt idx="7">
                  <c:v>14.460930649924638</c:v>
                </c:pt>
                <c:pt idx="8">
                  <c:v>14.345978895950674</c:v>
                </c:pt>
                <c:pt idx="9">
                  <c:v>14.345978895950674</c:v>
                </c:pt>
                <c:pt idx="10">
                  <c:v>14.345978895950674</c:v>
                </c:pt>
                <c:pt idx="11">
                  <c:v>14.116075388002747</c:v>
                </c:pt>
                <c:pt idx="12">
                  <c:v>13.88617188005482</c:v>
                </c:pt>
                <c:pt idx="13">
                  <c:v>14.432556486453139</c:v>
                </c:pt>
                <c:pt idx="14">
                  <c:v>14.535622981892386</c:v>
                </c:pt>
                <c:pt idx="15">
                  <c:v>14.024704775147486</c:v>
                </c:pt>
                <c:pt idx="16">
                  <c:v>14.14284440125895</c:v>
                </c:pt>
                <c:pt idx="17">
                  <c:v>13.741818567574859</c:v>
                </c:pt>
                <c:pt idx="18">
                  <c:v>13.76472432814439</c:v>
                </c:pt>
                <c:pt idx="19">
                  <c:v>13.207448039555548</c:v>
                </c:pt>
                <c:pt idx="20">
                  <c:v>13.424331564257994</c:v>
                </c:pt>
                <c:pt idx="21">
                  <c:v>13.249750082414105</c:v>
                </c:pt>
                <c:pt idx="22">
                  <c:v>14.314618170823334</c:v>
                </c:pt>
                <c:pt idx="23">
                  <c:v>13.480432962733396</c:v>
                </c:pt>
                <c:pt idx="24">
                  <c:v>13.256835138600081</c:v>
                </c:pt>
                <c:pt idx="25">
                  <c:v>12.99111336506578</c:v>
                </c:pt>
                <c:pt idx="26">
                  <c:v>13.409727960692074</c:v>
                </c:pt>
                <c:pt idx="27">
                  <c:v>12.761345060000037</c:v>
                </c:pt>
                <c:pt idx="28">
                  <c:v>12.702423069880107</c:v>
                </c:pt>
                <c:pt idx="29">
                  <c:v>12.373510683012116</c:v>
                </c:pt>
                <c:pt idx="30">
                  <c:v>11.396667034673502</c:v>
                </c:pt>
                <c:pt idx="31">
                  <c:v>10.805144524223321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data!$AH$12:$AH$82</c:f>
              <c:numCache>
                <c:ptCount val="7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</c:numCache>
            </c:numRef>
          </c:xVal>
          <c:yVal>
            <c:numRef>
              <c:f>data!$AK$12:$AK$82</c:f>
              <c:numCache>
                <c:ptCount val="71"/>
                <c:pt idx="0">
                  <c:v>1091.9143822982337</c:v>
                </c:pt>
                <c:pt idx="1">
                  <c:v>1100.438304096034</c:v>
                </c:pt>
                <c:pt idx="2">
                  <c:v>1087.6524213993334</c:v>
                </c:pt>
                <c:pt idx="3">
                  <c:v>1087.6524213993334</c:v>
                </c:pt>
                <c:pt idx="4">
                  <c:v>1087.6524213993334</c:v>
                </c:pt>
                <c:pt idx="5">
                  <c:v>1096.176343197134</c:v>
                </c:pt>
                <c:pt idx="6">
                  <c:v>1083.3904605004334</c:v>
                </c:pt>
                <c:pt idx="7">
                  <c:v>1083.3904605004334</c:v>
                </c:pt>
                <c:pt idx="8">
                  <c:v>1087.6524213993334</c:v>
                </c:pt>
                <c:pt idx="9">
                  <c:v>1087.6524213993334</c:v>
                </c:pt>
                <c:pt idx="10">
                  <c:v>1091.9143822982337</c:v>
                </c:pt>
                <c:pt idx="11">
                  <c:v>1079.1284996015331</c:v>
                </c:pt>
                <c:pt idx="12">
                  <c:v>1079.1284996015331</c:v>
                </c:pt>
                <c:pt idx="13">
                  <c:v>1066.3426169048325</c:v>
                </c:pt>
                <c:pt idx="14">
                  <c:v>1070.6045778037326</c:v>
                </c:pt>
                <c:pt idx="15">
                  <c:v>1062.0806560059323</c:v>
                </c:pt>
                <c:pt idx="16">
                  <c:v>1036.5088906125309</c:v>
                </c:pt>
                <c:pt idx="17">
                  <c:v>1034.515268958173</c:v>
                </c:pt>
                <c:pt idx="18">
                  <c:v>1017.0698175423523</c:v>
                </c:pt>
                <c:pt idx="19">
                  <c:v>1017.946529416125</c:v>
                </c:pt>
                <c:pt idx="20">
                  <c:v>995.642705371074</c:v>
                </c:pt>
                <c:pt idx="21">
                  <c:v>973.338881326023</c:v>
                </c:pt>
                <c:pt idx="22">
                  <c:v>972.2275540986958</c:v>
                </c:pt>
                <c:pt idx="23">
                  <c:v>958.5470538065003</c:v>
                </c:pt>
                <c:pt idx="24">
                  <c:v>935.7462199861744</c:v>
                </c:pt>
                <c:pt idx="25">
                  <c:v>942.1647950060978</c:v>
                </c:pt>
                <c:pt idx="26">
                  <c:v>914.2073826913768</c:v>
                </c:pt>
                <c:pt idx="27">
                  <c:v>909.5478139722567</c:v>
                </c:pt>
                <c:pt idx="28">
                  <c:v>890.9095390957759</c:v>
                </c:pt>
                <c:pt idx="29">
                  <c:v>890.8793102055894</c:v>
                </c:pt>
                <c:pt idx="30">
                  <c:v>899.7706109334232</c:v>
                </c:pt>
                <c:pt idx="31">
                  <c:v>903.3065292567519</c:v>
                </c:pt>
                <c:pt idx="32">
                  <c:v>891.0745062317302</c:v>
                </c:pt>
                <c:pt idx="33">
                  <c:v>903.4325522180242</c:v>
                </c:pt>
                <c:pt idx="34">
                  <c:v>887.9628167348388</c:v>
                </c:pt>
                <c:pt idx="35">
                  <c:v>894.5678724964079</c:v>
                </c:pt>
                <c:pt idx="36">
                  <c:v>878.7999311480576</c:v>
                </c:pt>
                <c:pt idx="37">
                  <c:v>873.9984084152313</c:v>
                </c:pt>
                <c:pt idx="38">
                  <c:v>863.2876436062212</c:v>
                </c:pt>
                <c:pt idx="39">
                  <c:v>857.4921013228452</c:v>
                </c:pt>
                <c:pt idx="40">
                  <c:v>830.2181795250448</c:v>
                </c:pt>
                <c:pt idx="41">
                  <c:v>813.8538264463645</c:v>
                </c:pt>
                <c:pt idx="42">
                  <c:v>789.8052939382634</c:v>
                </c:pt>
                <c:pt idx="43">
                  <c:v>806.4678528821087</c:v>
                </c:pt>
                <c:pt idx="44">
                  <c:v>778.6969213090333</c:v>
                </c:pt>
                <c:pt idx="45">
                  <c:v>775.6723105987327</c:v>
                </c:pt>
                <c:pt idx="46">
                  <c:v>741.7507809807123</c:v>
                </c:pt>
                <c:pt idx="47">
                  <c:v>749.0393272592017</c:v>
                </c:pt>
                <c:pt idx="48">
                  <c:v>720.2743761355765</c:v>
                </c:pt>
                <c:pt idx="49">
                  <c:v>703.0154054614014</c:v>
                </c:pt>
                <c:pt idx="50">
                  <c:v>680.0034445625012</c:v>
                </c:pt>
                <c:pt idx="51">
                  <c:v>668.497464113051</c:v>
                </c:pt>
                <c:pt idx="52">
                  <c:v>633.9795227647007</c:v>
                </c:pt>
                <c:pt idx="53">
                  <c:v>628.2265325399757</c:v>
                </c:pt>
                <c:pt idx="54">
                  <c:v>610.9675618658006</c:v>
                </c:pt>
                <c:pt idx="55">
                  <c:v>592.2620885937403</c:v>
                </c:pt>
                <c:pt idx="56">
                  <c:v>568.85251987462</c:v>
                </c:pt>
                <c:pt idx="57">
                  <c:v>563.00012769484</c:v>
                </c:pt>
                <c:pt idx="58">
                  <c:v>554.707213366625</c:v>
                </c:pt>
                <c:pt idx="59">
                  <c:v>530.9000368272848</c:v>
                </c:pt>
                <c:pt idx="60">
                  <c:v>513.0446544227797</c:v>
                </c:pt>
                <c:pt idx="61">
                  <c:v>489.2374778834396</c:v>
                </c:pt>
                <c:pt idx="62">
                  <c:v>479.2547303192897</c:v>
                </c:pt>
                <c:pt idx="63">
                  <c:v>455.0499459597296</c:v>
                </c:pt>
                <c:pt idx="64">
                  <c:v>448.99874986983957</c:v>
                </c:pt>
                <c:pt idx="65">
                  <c:v>419.4707866652497</c:v>
                </c:pt>
                <c:pt idx="66">
                  <c:v>401.01899253041466</c:v>
                </c:pt>
                <c:pt idx="67">
                  <c:v>388.71779644052464</c:v>
                </c:pt>
                <c:pt idx="68">
                  <c:v>370.26600230568965</c:v>
                </c:pt>
                <c:pt idx="69">
                  <c:v>351.25</c:v>
                </c:pt>
                <c:pt idx="70">
                  <c:v>326.25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data!$AH$12:$AH$82</c:f>
              <c:numCache>
                <c:ptCount val="7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</c:numCache>
            </c:numRef>
          </c:xVal>
          <c:yVal>
            <c:numRef>
              <c:f>data!$AM$12:$AM$82</c:f>
              <c:numCache>
                <c:ptCount val="71"/>
                <c:pt idx="0">
                  <c:v>77.99959759095103</c:v>
                </c:pt>
                <c:pt idx="1">
                  <c:v>78.60849374700841</c:v>
                </c:pt>
                <c:pt idx="2">
                  <c:v>77.69514951292233</c:v>
                </c:pt>
                <c:pt idx="3">
                  <c:v>77.69514951292233</c:v>
                </c:pt>
                <c:pt idx="4">
                  <c:v>77.69514951292233</c:v>
                </c:pt>
                <c:pt idx="5">
                  <c:v>78.30404566897971</c:v>
                </c:pt>
                <c:pt idx="6">
                  <c:v>77.39070143489364</c:v>
                </c:pt>
                <c:pt idx="7">
                  <c:v>77.39070143489364</c:v>
                </c:pt>
                <c:pt idx="8">
                  <c:v>77.69514951292233</c:v>
                </c:pt>
                <c:pt idx="9">
                  <c:v>77.69514951292233</c:v>
                </c:pt>
                <c:pt idx="10">
                  <c:v>77.99959759095103</c:v>
                </c:pt>
                <c:pt idx="11">
                  <c:v>77.08625335686494</c:v>
                </c:pt>
                <c:pt idx="12">
                  <c:v>77.08625335686494</c:v>
                </c:pt>
                <c:pt idx="13">
                  <c:v>76.17290912277886</c:v>
                </c:pt>
                <c:pt idx="14">
                  <c:v>76.47735720080756</c:v>
                </c:pt>
                <c:pt idx="15">
                  <c:v>75.86846104475018</c:v>
                </c:pt>
                <c:pt idx="16">
                  <c:v>74.04177257657803</c:v>
                </c:pt>
                <c:pt idx="17">
                  <c:v>74.58401945456683</c:v>
                </c:pt>
                <c:pt idx="18">
                  <c:v>73.32627882295525</c:v>
                </c:pt>
                <c:pt idx="19">
                  <c:v>74.05402830264785</c:v>
                </c:pt>
                <c:pt idx="20">
                  <c:v>72.43145975964505</c:v>
                </c:pt>
                <c:pt idx="21">
                  <c:v>70.80889121664225</c:v>
                </c:pt>
                <c:pt idx="22">
                  <c:v>71.35430931301994</c:v>
                </c:pt>
                <c:pt idx="23">
                  <c:v>70.35026180861536</c:v>
                </c:pt>
                <c:pt idx="24">
                  <c:v>68.67684930127436</c:v>
                </c:pt>
                <c:pt idx="25">
                  <c:v>69.74693895241286</c:v>
                </c:pt>
                <c:pt idx="26">
                  <c:v>67.67729684700002</c:v>
                </c:pt>
                <c:pt idx="27">
                  <c:v>67.33235649609787</c:v>
                </c:pt>
                <c:pt idx="28">
                  <c:v>65.95259509248932</c:v>
                </c:pt>
                <c:pt idx="29">
                  <c:v>66.50956015698605</c:v>
                </c:pt>
                <c:pt idx="30">
                  <c:v>67.73109918256694</c:v>
                </c:pt>
                <c:pt idx="31">
                  <c:v>68.55037760812525</c:v>
                </c:pt>
                <c:pt idx="32">
                  <c:v>68.16120440125171</c:v>
                </c:pt>
                <c:pt idx="33">
                  <c:v>69.64667368694799</c:v>
                </c:pt>
                <c:pt idx="34">
                  <c:v>68.4540936580619</c:v>
                </c:pt>
                <c:pt idx="35">
                  <c:v>69.49199578575907</c:v>
                </c:pt>
                <c:pt idx="36">
                  <c:v>68.26710749341315</c:v>
                </c:pt>
                <c:pt idx="37">
                  <c:v>68.40483946828267</c:v>
                </c:pt>
                <c:pt idx="38">
                  <c:v>67.56654486695568</c:v>
                </c:pt>
                <c:pt idx="39">
                  <c:v>67.60847722552205</c:v>
                </c:pt>
                <c:pt idx="40">
                  <c:v>65.45808036720392</c:v>
                </c:pt>
                <c:pt idx="41">
                  <c:v>64.16784225221303</c:v>
                </c:pt>
                <c:pt idx="42">
                  <c:v>62.72320034095671</c:v>
                </c:pt>
                <c:pt idx="43">
                  <c:v>64.04647460975326</c:v>
                </c:pt>
                <c:pt idx="44">
                  <c:v>61.84101749509234</c:v>
                </c:pt>
                <c:pt idx="45">
                  <c:v>62.03945168576534</c:v>
                </c:pt>
                <c:pt idx="46">
                  <c:v>59.32635613099426</c:v>
                </c:pt>
                <c:pt idx="47">
                  <c:v>60.3284359444747</c:v>
                </c:pt>
                <c:pt idx="48">
                  <c:v>58.01167573155325</c:v>
                </c:pt>
                <c:pt idx="49">
                  <c:v>56.62161960380037</c:v>
                </c:pt>
                <c:pt idx="50">
                  <c:v>54.76821143346321</c:v>
                </c:pt>
                <c:pt idx="51">
                  <c:v>53.84150734829463</c:v>
                </c:pt>
                <c:pt idx="52">
                  <c:v>51.06139509278888</c:v>
                </c:pt>
                <c:pt idx="53">
                  <c:v>50.59804305020459</c:v>
                </c:pt>
                <c:pt idx="54">
                  <c:v>49.20798692245172</c:v>
                </c:pt>
                <c:pt idx="55">
                  <c:v>48.02941463792531</c:v>
                </c:pt>
                <c:pt idx="56">
                  <c:v>46.13101880243419</c:v>
                </c:pt>
                <c:pt idx="57">
                  <c:v>45.656419843561416</c:v>
                </c:pt>
                <c:pt idx="58">
                  <c:v>45.287981577244715</c:v>
                </c:pt>
                <c:pt idx="59">
                  <c:v>43.34429138079645</c:v>
                </c:pt>
                <c:pt idx="60">
                  <c:v>41.886523733460244</c:v>
                </c:pt>
                <c:pt idx="61">
                  <c:v>39.94283353701197</c:v>
                </c:pt>
                <c:pt idx="62">
                  <c:v>39.38790575257446</c:v>
                </c:pt>
                <c:pt idx="63">
                  <c:v>37.39861758325252</c:v>
                </c:pt>
                <c:pt idx="64">
                  <c:v>36.901295540922035</c:v>
                </c:pt>
                <c:pt idx="65">
                  <c:v>34.69993411406086</c:v>
                </c:pt>
                <c:pt idx="66">
                  <c:v>33.17354405039249</c:v>
                </c:pt>
                <c:pt idx="67">
                  <c:v>32.15595067461358</c:v>
                </c:pt>
                <c:pt idx="68">
                  <c:v>30.629560610945212</c:v>
                </c:pt>
                <c:pt idx="69">
                  <c:v>29.243431409990826</c:v>
                </c:pt>
                <c:pt idx="70">
                  <c:v>27.16204839148614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data!$AT$12:$AT$87</c:f>
              <c:numCache>
                <c:ptCount val="76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</c:numCache>
            </c:numRef>
          </c:xVal>
          <c:yVal>
            <c:numRef>
              <c:f>data!$AW$12:$AW$87</c:f>
              <c:numCache>
                <c:ptCount val="76"/>
                <c:pt idx="0">
                  <c:v>573.6599369919683</c:v>
                </c:pt>
                <c:pt idx="1">
                  <c:v>573.6599369919683</c:v>
                </c:pt>
                <c:pt idx="2">
                  <c:v>560.8740542952676</c:v>
                </c:pt>
                <c:pt idx="3">
                  <c:v>560.8740542952676</c:v>
                </c:pt>
                <c:pt idx="4">
                  <c:v>556.6120933963674</c:v>
                </c:pt>
                <c:pt idx="5">
                  <c:v>565.1360151941678</c:v>
                </c:pt>
                <c:pt idx="6">
                  <c:v>565.1360151941678</c:v>
                </c:pt>
                <c:pt idx="7">
                  <c:v>565.1360151941678</c:v>
                </c:pt>
                <c:pt idx="8">
                  <c:v>569.397976093068</c:v>
                </c:pt>
                <c:pt idx="9">
                  <c:v>565.1360151941678</c:v>
                </c:pt>
                <c:pt idx="10">
                  <c:v>565.1360151941678</c:v>
                </c:pt>
                <c:pt idx="11">
                  <c:v>543.8262106996667</c:v>
                </c:pt>
                <c:pt idx="12">
                  <c:v>535.3022889018663</c:v>
                </c:pt>
                <c:pt idx="13">
                  <c:v>539.0644487488626</c:v>
                </c:pt>
                <c:pt idx="14">
                  <c:v>534.7030858949073</c:v>
                </c:pt>
                <c:pt idx="15">
                  <c:v>517.2576344790865</c:v>
                </c:pt>
                <c:pt idx="16">
                  <c:v>521.6189973330418</c:v>
                </c:pt>
                <c:pt idx="17">
                  <c:v>520.125176730588</c:v>
                </c:pt>
                <c:pt idx="18">
                  <c:v>524.5859415395981</c:v>
                </c:pt>
                <c:pt idx="19">
                  <c:v>508.9146108696738</c:v>
                </c:pt>
                <c:pt idx="20">
                  <c:v>515.3483003346905</c:v>
                </c:pt>
                <c:pt idx="21">
                  <c:v>492.05045673908967</c:v>
                </c:pt>
                <c:pt idx="22">
                  <c:v>502.54730319289655</c:v>
                </c:pt>
                <c:pt idx="23">
                  <c:v>497.7883325187214</c:v>
                </c:pt>
                <c:pt idx="24">
                  <c:v>493.6106591297829</c:v>
                </c:pt>
                <c:pt idx="25">
                  <c:v>483.8939138713226</c:v>
                </c:pt>
                <c:pt idx="26">
                  <c:v>479.03554124209245</c:v>
                </c:pt>
                <c:pt idx="27">
                  <c:v>473.963250257659</c:v>
                </c:pt>
                <c:pt idx="28">
                  <c:v>473.963250257659</c:v>
                </c:pt>
                <c:pt idx="29">
                  <c:v>483.8787994262293</c:v>
                </c:pt>
                <c:pt idx="30">
                  <c:v>468.29454754289566</c:v>
                </c:pt>
                <c:pt idx="31">
                  <c:v>463.23737100355555</c:v>
                </c:pt>
                <c:pt idx="32">
                  <c:v>453.1230179248753</c:v>
                </c:pt>
                <c:pt idx="33">
                  <c:v>446.559697614617</c:v>
                </c:pt>
                <c:pt idx="34">
                  <c:v>451.7162761090121</c:v>
                </c:pt>
                <c:pt idx="35">
                  <c:v>425.9333836370365</c:v>
                </c:pt>
                <c:pt idx="36">
                  <c:v>441.40311912022185</c:v>
                </c:pt>
                <c:pt idx="37">
                  <c:v>444.65594602347886</c:v>
                </c:pt>
                <c:pt idx="38">
                  <c:v>444.65594602347886</c:v>
                </c:pt>
                <c:pt idx="39">
                  <c:v>434.14398512457865</c:v>
                </c:pt>
                <c:pt idx="40">
                  <c:v>415.5776745895953</c:v>
                </c:pt>
                <c:pt idx="41">
                  <c:v>415.5776745895953</c:v>
                </c:pt>
                <c:pt idx="42">
                  <c:v>410.22229218509017</c:v>
                </c:pt>
                <c:pt idx="43">
                  <c:v>412.38169758274233</c:v>
                </c:pt>
                <c:pt idx="44">
                  <c:v>390.562560144502</c:v>
                </c:pt>
                <c:pt idx="45">
                  <c:v>397.67974012643924</c:v>
                </c:pt>
                <c:pt idx="46">
                  <c:v>375.462994867979</c:v>
                </c:pt>
                <c:pt idx="47">
                  <c:v>369.9088085533639</c:v>
                </c:pt>
                <c:pt idx="48">
                  <c:v>353.24624960951866</c:v>
                </c:pt>
                <c:pt idx="49">
                  <c:v>369.9088085533639</c:v>
                </c:pt>
                <c:pt idx="50">
                  <c:v>353.24624960951866</c:v>
                </c:pt>
                <c:pt idx="51">
                  <c:v>342.1378769802885</c:v>
                </c:pt>
                <c:pt idx="52">
                  <c:v>348.2610374116759</c:v>
                </c:pt>
                <c:pt idx="53">
                  <c:v>336.9538608723358</c:v>
                </c:pt>
                <c:pt idx="54">
                  <c:v>319.9930960633256</c:v>
                </c:pt>
                <c:pt idx="55">
                  <c:v>319.8662564947129</c:v>
                </c:pt>
                <c:pt idx="56">
                  <c:v>319.8662564947129</c:v>
                </c:pt>
                <c:pt idx="57">
                  <c:v>308.3602760452628</c:v>
                </c:pt>
                <c:pt idx="58">
                  <c:v>291.1013053710876</c:v>
                </c:pt>
                <c:pt idx="59">
                  <c:v>285.3483151463626</c:v>
                </c:pt>
                <c:pt idx="60">
                  <c:v>273.8423346969125</c:v>
                </c:pt>
                <c:pt idx="61">
                  <c:v>278.57386775752997</c:v>
                </c:pt>
                <c:pt idx="62">
                  <c:v>284.42625993731</c:v>
                </c:pt>
                <c:pt idx="63">
                  <c:v>261.01669121818986</c:v>
                </c:pt>
                <c:pt idx="64">
                  <c:v>253.54643014397234</c:v>
                </c:pt>
                <c:pt idx="65">
                  <c:v>259.49822427880736</c:v>
                </c:pt>
                <c:pt idx="66">
                  <c:v>235.69104773946725</c:v>
                </c:pt>
                <c:pt idx="67">
                  <c:v>239.62736515964485</c:v>
                </c:pt>
                <c:pt idx="68">
                  <c:v>233.57616906975483</c:v>
                </c:pt>
                <c:pt idx="69">
                  <c:v>227.5249729798648</c:v>
                </c:pt>
                <c:pt idx="70">
                  <c:v>212.81069235509736</c:v>
                </c:pt>
                <c:pt idx="71">
                  <c:v>212.81069235509736</c:v>
                </c:pt>
                <c:pt idx="72">
                  <c:v>203.75</c:v>
                </c:pt>
                <c:pt idx="73">
                  <c:v>197.5</c:v>
                </c:pt>
                <c:pt idx="74">
                  <c:v>172.5</c:v>
                </c:pt>
                <c:pt idx="75">
                  <c:v>166.25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data!$AT$12:$AT$87</c:f>
              <c:numCache>
                <c:ptCount val="76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</c:numCache>
            </c:numRef>
          </c:xVal>
          <c:yVal>
            <c:numRef>
              <c:f>data!$AY$12:$AY$87</c:f>
              <c:numCache>
                <c:ptCount val="76"/>
                <c:pt idx="0">
                  <c:v>40.97871130266201</c:v>
                </c:pt>
                <c:pt idx="1">
                  <c:v>40.97871130266201</c:v>
                </c:pt>
                <c:pt idx="2">
                  <c:v>40.06536706857594</c:v>
                </c:pt>
                <c:pt idx="3">
                  <c:v>40.06536706857594</c:v>
                </c:pt>
                <c:pt idx="4">
                  <c:v>39.760918990547246</c:v>
                </c:pt>
                <c:pt idx="5">
                  <c:v>40.36981514660463</c:v>
                </c:pt>
                <c:pt idx="6">
                  <c:v>40.36981514660463</c:v>
                </c:pt>
                <c:pt idx="7">
                  <c:v>40.36981514660463</c:v>
                </c:pt>
                <c:pt idx="8">
                  <c:v>40.67426322463332</c:v>
                </c:pt>
                <c:pt idx="9">
                  <c:v>40.36981514660463</c:v>
                </c:pt>
                <c:pt idx="10">
                  <c:v>40.36981514660463</c:v>
                </c:pt>
                <c:pt idx="11">
                  <c:v>38.847574756461164</c:v>
                </c:pt>
                <c:pt idx="12">
                  <c:v>38.23867860040378</c:v>
                </c:pt>
                <c:pt idx="13">
                  <c:v>38.86418551679789</c:v>
                </c:pt>
                <c:pt idx="14">
                  <c:v>38.549750358895</c:v>
                </c:pt>
                <c:pt idx="15">
                  <c:v>37.292009727283414</c:v>
                </c:pt>
                <c:pt idx="16">
                  <c:v>37.606444885186306</c:v>
                </c:pt>
                <c:pt idx="17">
                  <c:v>37.83829842282533</c:v>
                </c:pt>
                <c:pt idx="18">
                  <c:v>38.16281213142589</c:v>
                </c:pt>
                <c:pt idx="19">
                  <c:v>37.35056716385097</c:v>
                </c:pt>
                <c:pt idx="20">
                  <c:v>38.15040280977677</c:v>
                </c:pt>
                <c:pt idx="21">
                  <c:v>36.42570105526607</c:v>
                </c:pt>
                <c:pt idx="22">
                  <c:v>37.51821342188957</c:v>
                </c:pt>
                <c:pt idx="23">
                  <c:v>37.16292730993985</c:v>
                </c:pt>
                <c:pt idx="24">
                  <c:v>37.15701769410799</c:v>
                </c:pt>
                <c:pt idx="25">
                  <c:v>36.425580337924764</c:v>
                </c:pt>
                <c:pt idx="26">
                  <c:v>36.059861659833146</c:v>
                </c:pt>
                <c:pt idx="27">
                  <c:v>35.96825521041039</c:v>
                </c:pt>
                <c:pt idx="28">
                  <c:v>35.96825521041039</c:v>
                </c:pt>
                <c:pt idx="29">
                  <c:v>36.72072916878718</c:v>
                </c:pt>
                <c:pt idx="30">
                  <c:v>35.82138210871685</c:v>
                </c:pt>
                <c:pt idx="31">
                  <c:v>35.43454212914107</c:v>
                </c:pt>
                <c:pt idx="32">
                  <c:v>34.660862169989514</c:v>
                </c:pt>
                <c:pt idx="33">
                  <c:v>34.42581016717863</c:v>
                </c:pt>
                <c:pt idx="34">
                  <c:v>34.823336843473996</c:v>
                </c:pt>
                <c:pt idx="35">
                  <c:v>32.83570346199717</c:v>
                </c:pt>
                <c:pt idx="36">
                  <c:v>34.02828349088327</c:v>
                </c:pt>
                <c:pt idx="37">
                  <c:v>34.541849844155216</c:v>
                </c:pt>
                <c:pt idx="38">
                  <c:v>34.541849844155216</c:v>
                </c:pt>
                <c:pt idx="39">
                  <c:v>33.72525764925793</c:v>
                </c:pt>
                <c:pt idx="40">
                  <c:v>32.525830531487344</c:v>
                </c:pt>
                <c:pt idx="41">
                  <c:v>32.525830531487344</c:v>
                </c:pt>
                <c:pt idx="42">
                  <c:v>32.10668323082385</c:v>
                </c:pt>
                <c:pt idx="43">
                  <c:v>32.51400049777014</c:v>
                </c:pt>
                <c:pt idx="44">
                  <c:v>30.79368301111564</c:v>
                </c:pt>
                <c:pt idx="45">
                  <c:v>31.582145881944445</c:v>
                </c:pt>
                <c:pt idx="46">
                  <c:v>29.817780190215704</c:v>
                </c:pt>
                <c:pt idx="47">
                  <c:v>29.37668876728352</c:v>
                </c:pt>
                <c:pt idx="48">
                  <c:v>28.053414498486966</c:v>
                </c:pt>
                <c:pt idx="49">
                  <c:v>29.37668876728352</c:v>
                </c:pt>
                <c:pt idx="50">
                  <c:v>28.053414498486966</c:v>
                </c:pt>
                <c:pt idx="51">
                  <c:v>27.171231652622595</c:v>
                </c:pt>
                <c:pt idx="52">
                  <c:v>27.854447695649746</c:v>
                </c:pt>
                <c:pt idx="53">
                  <c:v>26.950082510726055</c:v>
                </c:pt>
                <c:pt idx="54">
                  <c:v>25.593534733340515</c:v>
                </c:pt>
                <c:pt idx="55">
                  <c:v>25.762373567686584</c:v>
                </c:pt>
                <c:pt idx="56">
                  <c:v>25.762373567686584</c:v>
                </c:pt>
                <c:pt idx="57">
                  <c:v>24.835669482518004</c:v>
                </c:pt>
                <c:pt idx="58">
                  <c:v>23.44561335476513</c:v>
                </c:pt>
                <c:pt idx="59">
                  <c:v>22.98226131218084</c:v>
                </c:pt>
                <c:pt idx="60">
                  <c:v>22.055557227012255</c:v>
                </c:pt>
                <c:pt idx="61">
                  <c:v>22.590910442344317</c:v>
                </c:pt>
                <c:pt idx="62">
                  <c:v>23.065509401217096</c:v>
                </c:pt>
                <c:pt idx="63">
                  <c:v>21.167113565725977</c:v>
                </c:pt>
                <c:pt idx="64">
                  <c:v>20.700300592174088</c:v>
                </c:pt>
                <c:pt idx="65">
                  <c:v>21.186223141286156</c:v>
                </c:pt>
                <c:pt idx="66">
                  <c:v>19.242532944837883</c:v>
                </c:pt>
                <c:pt idx="67">
                  <c:v>19.69395287628723</c:v>
                </c:pt>
                <c:pt idx="68">
                  <c:v>19.196630833956746</c:v>
                </c:pt>
                <c:pt idx="69">
                  <c:v>18.69930879162626</c:v>
                </c:pt>
                <c:pt idx="70">
                  <c:v>17.604365400975155</c:v>
                </c:pt>
                <c:pt idx="71">
                  <c:v>17.604365400975155</c:v>
                </c:pt>
                <c:pt idx="72">
                  <c:v>16.963271600813183</c:v>
                </c:pt>
                <c:pt idx="73">
                  <c:v>16.442925846187013</c:v>
                </c:pt>
                <c:pt idx="74">
                  <c:v>14.361542827682328</c:v>
                </c:pt>
                <c:pt idx="75">
                  <c:v>13.841197073056156</c:v>
                </c:pt>
              </c:numCache>
            </c:numRef>
          </c:yVal>
          <c:smooth val="1"/>
        </c:ser>
        <c:axId val="36270839"/>
        <c:axId val="58002096"/>
      </c:scatterChart>
      <c:val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02096"/>
        <c:crosses val="autoZero"/>
        <c:crossBetween val="midCat"/>
        <c:dispUnits/>
      </c:valAx>
      <c:valAx>
        <c:axId val="5800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08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1L Badoit 8bar 320 mls H2O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data!$A$12:$A$609</c:f>
              <c:numCache>
                <c:ptCount val="598"/>
                <c:pt idx="0">
                  <c:v>0</c:v>
                </c:pt>
                <c:pt idx="1">
                  <c:v>0.0002</c:v>
                </c:pt>
                <c:pt idx="2">
                  <c:v>0.0004</c:v>
                </c:pt>
                <c:pt idx="3">
                  <c:v>0.0006000000000000001</c:v>
                </c:pt>
                <c:pt idx="4">
                  <c:v>0.0008</c:v>
                </c:pt>
                <c:pt idx="5">
                  <c:v>0.001</c:v>
                </c:pt>
                <c:pt idx="6">
                  <c:v>0.0012000000000000001</c:v>
                </c:pt>
                <c:pt idx="7">
                  <c:v>0.0014000000000000002</c:v>
                </c:pt>
                <c:pt idx="8">
                  <c:v>0.0016000000000000003</c:v>
                </c:pt>
                <c:pt idx="9">
                  <c:v>0.0018000000000000004</c:v>
                </c:pt>
                <c:pt idx="10">
                  <c:v>0.0020000000000000005</c:v>
                </c:pt>
                <c:pt idx="11">
                  <c:v>0.0022000000000000006</c:v>
                </c:pt>
                <c:pt idx="12">
                  <c:v>0.0024000000000000007</c:v>
                </c:pt>
                <c:pt idx="13">
                  <c:v>0.0026000000000000007</c:v>
                </c:pt>
                <c:pt idx="14">
                  <c:v>0.002800000000000001</c:v>
                </c:pt>
                <c:pt idx="15">
                  <c:v>0.003000000000000001</c:v>
                </c:pt>
                <c:pt idx="16">
                  <c:v>0.003200000000000001</c:v>
                </c:pt>
                <c:pt idx="17">
                  <c:v>0.003400000000000001</c:v>
                </c:pt>
                <c:pt idx="18">
                  <c:v>0.003600000000000001</c:v>
                </c:pt>
                <c:pt idx="19">
                  <c:v>0.0038000000000000013</c:v>
                </c:pt>
                <c:pt idx="20">
                  <c:v>0.004000000000000001</c:v>
                </c:pt>
                <c:pt idx="21">
                  <c:v>0.004200000000000001</c:v>
                </c:pt>
                <c:pt idx="22">
                  <c:v>0.0044</c:v>
                </c:pt>
                <c:pt idx="23">
                  <c:v>0.0046</c:v>
                </c:pt>
                <c:pt idx="24">
                  <c:v>0.0048</c:v>
                </c:pt>
                <c:pt idx="25">
                  <c:v>0.004999999999999999</c:v>
                </c:pt>
                <c:pt idx="26">
                  <c:v>0.005199999999999999</c:v>
                </c:pt>
                <c:pt idx="27">
                  <c:v>0.0053999999999999986</c:v>
                </c:pt>
                <c:pt idx="28">
                  <c:v>0.005599999999999998</c:v>
                </c:pt>
                <c:pt idx="29">
                  <c:v>0.005799999999999998</c:v>
                </c:pt>
                <c:pt idx="30">
                  <c:v>0.0059999999999999975</c:v>
                </c:pt>
                <c:pt idx="31">
                  <c:v>0.006199999999999997</c:v>
                </c:pt>
                <c:pt idx="32">
                  <c:v>0.006399999999999997</c:v>
                </c:pt>
                <c:pt idx="33">
                  <c:v>0.0065999999999999965</c:v>
                </c:pt>
                <c:pt idx="34">
                  <c:v>0.006799999999999996</c:v>
                </c:pt>
                <c:pt idx="35">
                  <c:v>0.006999999999999996</c:v>
                </c:pt>
                <c:pt idx="36">
                  <c:v>0.0071999999999999955</c:v>
                </c:pt>
                <c:pt idx="37">
                  <c:v>0.007399999999999995</c:v>
                </c:pt>
                <c:pt idx="38">
                  <c:v>0.007599999999999995</c:v>
                </c:pt>
                <c:pt idx="39">
                  <c:v>0.0077999999999999944</c:v>
                </c:pt>
                <c:pt idx="40">
                  <c:v>0.007999999999999995</c:v>
                </c:pt>
                <c:pt idx="41">
                  <c:v>0.008199999999999995</c:v>
                </c:pt>
                <c:pt idx="42">
                  <c:v>0.008399999999999996</c:v>
                </c:pt>
                <c:pt idx="43">
                  <c:v>0.008599999999999997</c:v>
                </c:pt>
                <c:pt idx="44">
                  <c:v>0.008799999999999997</c:v>
                </c:pt>
                <c:pt idx="45">
                  <c:v>0.008999999999999998</c:v>
                </c:pt>
                <c:pt idx="46">
                  <c:v>0.009199999999999998</c:v>
                </c:pt>
                <c:pt idx="47">
                  <c:v>0.009399999999999999</c:v>
                </c:pt>
                <c:pt idx="48">
                  <c:v>0.0096</c:v>
                </c:pt>
                <c:pt idx="49">
                  <c:v>0.0098</c:v>
                </c:pt>
                <c:pt idx="50">
                  <c:v>0.01</c:v>
                </c:pt>
                <c:pt idx="51">
                  <c:v>0.0102</c:v>
                </c:pt>
                <c:pt idx="52">
                  <c:v>0.010400000000000001</c:v>
                </c:pt>
                <c:pt idx="53">
                  <c:v>0.010600000000000002</c:v>
                </c:pt>
                <c:pt idx="54">
                  <c:v>0.010800000000000002</c:v>
                </c:pt>
                <c:pt idx="55">
                  <c:v>0.011000000000000003</c:v>
                </c:pt>
                <c:pt idx="56">
                  <c:v>0.011200000000000003</c:v>
                </c:pt>
                <c:pt idx="57">
                  <c:v>0.011400000000000004</c:v>
                </c:pt>
                <c:pt idx="58">
                  <c:v>0.011600000000000004</c:v>
                </c:pt>
                <c:pt idx="59">
                  <c:v>0.011800000000000005</c:v>
                </c:pt>
                <c:pt idx="60">
                  <c:v>0.012000000000000005</c:v>
                </c:pt>
                <c:pt idx="61">
                  <c:v>0.012200000000000006</c:v>
                </c:pt>
                <c:pt idx="62">
                  <c:v>0.012400000000000007</c:v>
                </c:pt>
                <c:pt idx="63">
                  <c:v>0.012600000000000007</c:v>
                </c:pt>
                <c:pt idx="64">
                  <c:v>0.012800000000000008</c:v>
                </c:pt>
                <c:pt idx="65">
                  <c:v>0.013000000000000008</c:v>
                </c:pt>
                <c:pt idx="66">
                  <c:v>0.013200000000000009</c:v>
                </c:pt>
                <c:pt idx="67">
                  <c:v>0.013400000000000009</c:v>
                </c:pt>
                <c:pt idx="68">
                  <c:v>0.01360000000000001</c:v>
                </c:pt>
                <c:pt idx="69">
                  <c:v>0.01380000000000001</c:v>
                </c:pt>
                <c:pt idx="70">
                  <c:v>0.01400000000000001</c:v>
                </c:pt>
                <c:pt idx="71">
                  <c:v>0.014200000000000011</c:v>
                </c:pt>
                <c:pt idx="72">
                  <c:v>0.014400000000000012</c:v>
                </c:pt>
                <c:pt idx="73">
                  <c:v>0.014600000000000012</c:v>
                </c:pt>
                <c:pt idx="74">
                  <c:v>0.014800000000000013</c:v>
                </c:pt>
                <c:pt idx="75">
                  <c:v>0.015000000000000013</c:v>
                </c:pt>
                <c:pt idx="76">
                  <c:v>0.015200000000000014</c:v>
                </c:pt>
                <c:pt idx="77">
                  <c:v>0.015400000000000014</c:v>
                </c:pt>
                <c:pt idx="78">
                  <c:v>0.015600000000000015</c:v>
                </c:pt>
                <c:pt idx="79">
                  <c:v>0.015800000000000015</c:v>
                </c:pt>
                <c:pt idx="80">
                  <c:v>0.016000000000000014</c:v>
                </c:pt>
                <c:pt idx="81">
                  <c:v>0.016200000000000013</c:v>
                </c:pt>
                <c:pt idx="82">
                  <c:v>0.016400000000000012</c:v>
                </c:pt>
                <c:pt idx="83">
                  <c:v>0.01660000000000001</c:v>
                </c:pt>
                <c:pt idx="84">
                  <c:v>0.01680000000000001</c:v>
                </c:pt>
                <c:pt idx="85">
                  <c:v>0.017000000000000008</c:v>
                </c:pt>
                <c:pt idx="86">
                  <c:v>0.017200000000000007</c:v>
                </c:pt>
                <c:pt idx="87">
                  <c:v>0.017400000000000006</c:v>
                </c:pt>
                <c:pt idx="88">
                  <c:v>0.017600000000000005</c:v>
                </c:pt>
                <c:pt idx="89">
                  <c:v>0.017800000000000003</c:v>
                </c:pt>
                <c:pt idx="90">
                  <c:v>0.018000000000000002</c:v>
                </c:pt>
                <c:pt idx="91">
                  <c:v>0.0182</c:v>
                </c:pt>
                <c:pt idx="92">
                  <c:v>0.0184</c:v>
                </c:pt>
                <c:pt idx="93">
                  <c:v>0.0186</c:v>
                </c:pt>
                <c:pt idx="94">
                  <c:v>0.018799999999999997</c:v>
                </c:pt>
                <c:pt idx="95">
                  <c:v>0.018999999999999996</c:v>
                </c:pt>
                <c:pt idx="96">
                  <c:v>0.019199999999999995</c:v>
                </c:pt>
                <c:pt idx="97">
                  <c:v>0.019399999999999994</c:v>
                </c:pt>
                <c:pt idx="98">
                  <c:v>0.019599999999999992</c:v>
                </c:pt>
                <c:pt idx="99">
                  <c:v>0.01979999999999999</c:v>
                </c:pt>
                <c:pt idx="100">
                  <c:v>0.01999999999999999</c:v>
                </c:pt>
                <c:pt idx="101">
                  <c:v>0.02019999999999999</c:v>
                </c:pt>
                <c:pt idx="102">
                  <c:v>0.020399999999999988</c:v>
                </c:pt>
                <c:pt idx="103">
                  <c:v>0.020599999999999986</c:v>
                </c:pt>
                <c:pt idx="104">
                  <c:v>0.020799999999999985</c:v>
                </c:pt>
                <c:pt idx="105">
                  <c:v>0.020999999999999984</c:v>
                </c:pt>
                <c:pt idx="106">
                  <c:v>0.021199999999999983</c:v>
                </c:pt>
                <c:pt idx="107">
                  <c:v>0.02139999999999998</c:v>
                </c:pt>
                <c:pt idx="108">
                  <c:v>0.02159999999999998</c:v>
                </c:pt>
                <c:pt idx="109">
                  <c:v>0.02179999999999998</c:v>
                </c:pt>
                <c:pt idx="110">
                  <c:v>0.021999999999999978</c:v>
                </c:pt>
                <c:pt idx="111">
                  <c:v>0.022199999999999977</c:v>
                </c:pt>
                <c:pt idx="112">
                  <c:v>0.022399999999999975</c:v>
                </c:pt>
                <c:pt idx="113">
                  <c:v>0.022599999999999974</c:v>
                </c:pt>
                <c:pt idx="114">
                  <c:v>0.022799999999999973</c:v>
                </c:pt>
                <c:pt idx="115">
                  <c:v>0.022999999999999972</c:v>
                </c:pt>
                <c:pt idx="116">
                  <c:v>0.02319999999999997</c:v>
                </c:pt>
                <c:pt idx="117">
                  <c:v>0.02339999999999997</c:v>
                </c:pt>
                <c:pt idx="118">
                  <c:v>0.023599999999999968</c:v>
                </c:pt>
                <c:pt idx="119">
                  <c:v>0.023799999999999967</c:v>
                </c:pt>
                <c:pt idx="120">
                  <c:v>0.023999999999999966</c:v>
                </c:pt>
                <c:pt idx="121">
                  <c:v>0.024199999999999965</c:v>
                </c:pt>
                <c:pt idx="122">
                  <c:v>0.024399999999999963</c:v>
                </c:pt>
                <c:pt idx="123">
                  <c:v>0.024599999999999962</c:v>
                </c:pt>
                <c:pt idx="124">
                  <c:v>0.02479999999999996</c:v>
                </c:pt>
                <c:pt idx="125">
                  <c:v>0.02499999999999996</c:v>
                </c:pt>
                <c:pt idx="126">
                  <c:v>0.02519999999999996</c:v>
                </c:pt>
                <c:pt idx="127">
                  <c:v>0.025399999999999957</c:v>
                </c:pt>
                <c:pt idx="128">
                  <c:v>0.025599999999999956</c:v>
                </c:pt>
                <c:pt idx="129">
                  <c:v>0.025799999999999955</c:v>
                </c:pt>
                <c:pt idx="130">
                  <c:v>0.025999999999999954</c:v>
                </c:pt>
                <c:pt idx="131">
                  <c:v>0.026199999999999952</c:v>
                </c:pt>
                <c:pt idx="132">
                  <c:v>0.02639999999999995</c:v>
                </c:pt>
                <c:pt idx="133">
                  <c:v>0.02659999999999995</c:v>
                </c:pt>
                <c:pt idx="134">
                  <c:v>0.02679999999999995</c:v>
                </c:pt>
                <c:pt idx="135">
                  <c:v>0.026999999999999948</c:v>
                </c:pt>
                <c:pt idx="136">
                  <c:v>0.027199999999999946</c:v>
                </c:pt>
                <c:pt idx="137">
                  <c:v>0.027399999999999945</c:v>
                </c:pt>
                <c:pt idx="138">
                  <c:v>0.027599999999999944</c:v>
                </c:pt>
                <c:pt idx="139">
                  <c:v>0.027799999999999943</c:v>
                </c:pt>
                <c:pt idx="140">
                  <c:v>0.02799999999999994</c:v>
                </c:pt>
                <c:pt idx="141">
                  <c:v>0.02819999999999994</c:v>
                </c:pt>
                <c:pt idx="142">
                  <c:v>0.02839999999999994</c:v>
                </c:pt>
                <c:pt idx="143">
                  <c:v>0.028599999999999938</c:v>
                </c:pt>
                <c:pt idx="144">
                  <c:v>0.028799999999999937</c:v>
                </c:pt>
                <c:pt idx="145">
                  <c:v>0.028999999999999936</c:v>
                </c:pt>
                <c:pt idx="146">
                  <c:v>0.029199999999999934</c:v>
                </c:pt>
                <c:pt idx="147">
                  <c:v>0.029399999999999933</c:v>
                </c:pt>
                <c:pt idx="148">
                  <c:v>0.029599999999999932</c:v>
                </c:pt>
                <c:pt idx="149">
                  <c:v>0.02979999999999993</c:v>
                </c:pt>
                <c:pt idx="150">
                  <c:v>0.02999999999999993</c:v>
                </c:pt>
                <c:pt idx="151">
                  <c:v>0.03019999999999993</c:v>
                </c:pt>
                <c:pt idx="152">
                  <c:v>0.030399999999999927</c:v>
                </c:pt>
                <c:pt idx="153">
                  <c:v>0.030599999999999926</c:v>
                </c:pt>
                <c:pt idx="154">
                  <c:v>0.030799999999999925</c:v>
                </c:pt>
                <c:pt idx="155">
                  <c:v>0.030999999999999923</c:v>
                </c:pt>
                <c:pt idx="156">
                  <c:v>0.031199999999999922</c:v>
                </c:pt>
                <c:pt idx="157">
                  <c:v>0.03139999999999992</c:v>
                </c:pt>
                <c:pt idx="158">
                  <c:v>0.03159999999999992</c:v>
                </c:pt>
                <c:pt idx="159">
                  <c:v>0.03179999999999992</c:v>
                </c:pt>
                <c:pt idx="160">
                  <c:v>0.03199999999999992</c:v>
                </c:pt>
                <c:pt idx="161">
                  <c:v>0.032199999999999916</c:v>
                </c:pt>
                <c:pt idx="162">
                  <c:v>0.032399999999999915</c:v>
                </c:pt>
                <c:pt idx="163">
                  <c:v>0.032599999999999914</c:v>
                </c:pt>
                <c:pt idx="164">
                  <c:v>0.03279999999999991</c:v>
                </c:pt>
                <c:pt idx="165">
                  <c:v>0.03299999999999991</c:v>
                </c:pt>
                <c:pt idx="166">
                  <c:v>0.03319999999999991</c:v>
                </c:pt>
                <c:pt idx="167">
                  <c:v>0.03339999999999991</c:v>
                </c:pt>
                <c:pt idx="168">
                  <c:v>0.03359999999999991</c:v>
                </c:pt>
                <c:pt idx="169">
                  <c:v>0.033799999999999907</c:v>
                </c:pt>
                <c:pt idx="170">
                  <c:v>0.033999999999999905</c:v>
                </c:pt>
                <c:pt idx="171">
                  <c:v>0.034199999999999904</c:v>
                </c:pt>
                <c:pt idx="172">
                  <c:v>0.0343999999999999</c:v>
                </c:pt>
                <c:pt idx="173">
                  <c:v>0.0345999999999999</c:v>
                </c:pt>
                <c:pt idx="174">
                  <c:v>0.0347999999999999</c:v>
                </c:pt>
                <c:pt idx="175">
                  <c:v>0.0349999999999999</c:v>
                </c:pt>
                <c:pt idx="176">
                  <c:v>0.0351999999999999</c:v>
                </c:pt>
                <c:pt idx="177">
                  <c:v>0.0353999999999999</c:v>
                </c:pt>
                <c:pt idx="178">
                  <c:v>0.035599999999999896</c:v>
                </c:pt>
                <c:pt idx="179">
                  <c:v>0.035799999999999894</c:v>
                </c:pt>
                <c:pt idx="180">
                  <c:v>0.03599999999999989</c:v>
                </c:pt>
                <c:pt idx="181">
                  <c:v>0.03619999999999989</c:v>
                </c:pt>
                <c:pt idx="182">
                  <c:v>0.03639999999999989</c:v>
                </c:pt>
                <c:pt idx="183">
                  <c:v>0.03659999999999989</c:v>
                </c:pt>
                <c:pt idx="184">
                  <c:v>0.03679999999999989</c:v>
                </c:pt>
                <c:pt idx="185">
                  <c:v>0.03699999999999989</c:v>
                </c:pt>
                <c:pt idx="186">
                  <c:v>0.037199999999999886</c:v>
                </c:pt>
                <c:pt idx="187">
                  <c:v>0.037399999999999885</c:v>
                </c:pt>
                <c:pt idx="188">
                  <c:v>0.037599999999999884</c:v>
                </c:pt>
                <c:pt idx="189">
                  <c:v>0.03779999999999988</c:v>
                </c:pt>
                <c:pt idx="190">
                  <c:v>0.03799999999999988</c:v>
                </c:pt>
                <c:pt idx="191">
                  <c:v>0.03819999999999988</c:v>
                </c:pt>
                <c:pt idx="192">
                  <c:v>0.03839999999999988</c:v>
                </c:pt>
                <c:pt idx="193">
                  <c:v>0.03859999999999988</c:v>
                </c:pt>
                <c:pt idx="194">
                  <c:v>0.038799999999999876</c:v>
                </c:pt>
                <c:pt idx="195">
                  <c:v>0.038999999999999875</c:v>
                </c:pt>
                <c:pt idx="196">
                  <c:v>0.039199999999999874</c:v>
                </c:pt>
                <c:pt idx="197">
                  <c:v>0.03939999999999987</c:v>
                </c:pt>
                <c:pt idx="198">
                  <c:v>0.03959999999999987</c:v>
                </c:pt>
                <c:pt idx="199">
                  <c:v>0.03979999999999987</c:v>
                </c:pt>
                <c:pt idx="200">
                  <c:v>0.03999999999999987</c:v>
                </c:pt>
                <c:pt idx="201">
                  <c:v>0.04019999999999987</c:v>
                </c:pt>
                <c:pt idx="202">
                  <c:v>0.04039999999999987</c:v>
                </c:pt>
                <c:pt idx="203">
                  <c:v>0.040599999999999865</c:v>
                </c:pt>
                <c:pt idx="204">
                  <c:v>0.040799999999999864</c:v>
                </c:pt>
                <c:pt idx="205">
                  <c:v>0.04099999999999986</c:v>
                </c:pt>
                <c:pt idx="206">
                  <c:v>0.04119999999999986</c:v>
                </c:pt>
                <c:pt idx="207">
                  <c:v>0.04139999999999986</c:v>
                </c:pt>
                <c:pt idx="208">
                  <c:v>0.04159999999999986</c:v>
                </c:pt>
                <c:pt idx="209">
                  <c:v>0.04179999999999986</c:v>
                </c:pt>
                <c:pt idx="210">
                  <c:v>0.04199999999999986</c:v>
                </c:pt>
                <c:pt idx="211">
                  <c:v>0.042199999999999856</c:v>
                </c:pt>
                <c:pt idx="212">
                  <c:v>0.042399999999999854</c:v>
                </c:pt>
                <c:pt idx="213">
                  <c:v>0.04259999999999985</c:v>
                </c:pt>
                <c:pt idx="214">
                  <c:v>0.04279999999999985</c:v>
                </c:pt>
                <c:pt idx="215">
                  <c:v>0.04299999999999985</c:v>
                </c:pt>
                <c:pt idx="216">
                  <c:v>0.04319999999999985</c:v>
                </c:pt>
                <c:pt idx="217">
                  <c:v>0.04339999999999985</c:v>
                </c:pt>
                <c:pt idx="218">
                  <c:v>0.04359999999999985</c:v>
                </c:pt>
                <c:pt idx="219">
                  <c:v>0.043799999999999846</c:v>
                </c:pt>
                <c:pt idx="220">
                  <c:v>0.043999999999999845</c:v>
                </c:pt>
                <c:pt idx="221">
                  <c:v>0.044199999999999844</c:v>
                </c:pt>
                <c:pt idx="222">
                  <c:v>0.04439999999999984</c:v>
                </c:pt>
                <c:pt idx="223">
                  <c:v>0.04459999999999984</c:v>
                </c:pt>
                <c:pt idx="224">
                  <c:v>0.04479999999999984</c:v>
                </c:pt>
                <c:pt idx="225">
                  <c:v>0.04499999999999984</c:v>
                </c:pt>
                <c:pt idx="226">
                  <c:v>0.04519999999999984</c:v>
                </c:pt>
                <c:pt idx="227">
                  <c:v>0.045399999999999836</c:v>
                </c:pt>
                <c:pt idx="228">
                  <c:v>0.045599999999999835</c:v>
                </c:pt>
                <c:pt idx="229">
                  <c:v>0.045799999999999834</c:v>
                </c:pt>
                <c:pt idx="230">
                  <c:v>0.04599999999999983</c:v>
                </c:pt>
                <c:pt idx="231">
                  <c:v>0.04619999999999983</c:v>
                </c:pt>
                <c:pt idx="232">
                  <c:v>0.04639999999999983</c:v>
                </c:pt>
                <c:pt idx="233">
                  <c:v>0.04659999999999983</c:v>
                </c:pt>
                <c:pt idx="234">
                  <c:v>0.04679999999999983</c:v>
                </c:pt>
                <c:pt idx="235">
                  <c:v>0.04699999999999983</c:v>
                </c:pt>
                <c:pt idx="236">
                  <c:v>0.047199999999999825</c:v>
                </c:pt>
                <c:pt idx="237">
                  <c:v>0.047399999999999824</c:v>
                </c:pt>
                <c:pt idx="238">
                  <c:v>0.04759999999999982</c:v>
                </c:pt>
                <c:pt idx="239">
                  <c:v>0.04779999999999982</c:v>
                </c:pt>
                <c:pt idx="240">
                  <c:v>0.04799999999999982</c:v>
                </c:pt>
                <c:pt idx="241">
                  <c:v>0.04819999999999982</c:v>
                </c:pt>
                <c:pt idx="242">
                  <c:v>0.04839999999999982</c:v>
                </c:pt>
                <c:pt idx="243">
                  <c:v>0.04859999999999982</c:v>
                </c:pt>
                <c:pt idx="244">
                  <c:v>0.048799999999999816</c:v>
                </c:pt>
                <c:pt idx="245">
                  <c:v>0.048999999999999815</c:v>
                </c:pt>
                <c:pt idx="246">
                  <c:v>0.04919999999999981</c:v>
                </c:pt>
                <c:pt idx="247">
                  <c:v>0.04939999999999981</c:v>
                </c:pt>
                <c:pt idx="248">
                  <c:v>0.04959999999999981</c:v>
                </c:pt>
                <c:pt idx="249">
                  <c:v>0.04979999999999981</c:v>
                </c:pt>
                <c:pt idx="250">
                  <c:v>0.04999999999999981</c:v>
                </c:pt>
                <c:pt idx="251">
                  <c:v>0.05019999999999981</c:v>
                </c:pt>
                <c:pt idx="252">
                  <c:v>0.050399999999999806</c:v>
                </c:pt>
                <c:pt idx="253">
                  <c:v>0.050599999999999805</c:v>
                </c:pt>
                <c:pt idx="254">
                  <c:v>0.050799999999999804</c:v>
                </c:pt>
                <c:pt idx="255">
                  <c:v>0.0509999999999998</c:v>
                </c:pt>
                <c:pt idx="256">
                  <c:v>0.0511999999999998</c:v>
                </c:pt>
                <c:pt idx="257">
                  <c:v>0.0513999999999998</c:v>
                </c:pt>
                <c:pt idx="258">
                  <c:v>0.0515999999999998</c:v>
                </c:pt>
                <c:pt idx="259">
                  <c:v>0.0517999999999998</c:v>
                </c:pt>
                <c:pt idx="260">
                  <c:v>0.051999999999999796</c:v>
                </c:pt>
                <c:pt idx="261">
                  <c:v>0.052199999999999795</c:v>
                </c:pt>
                <c:pt idx="262">
                  <c:v>0.052399999999999794</c:v>
                </c:pt>
                <c:pt idx="263">
                  <c:v>0.05259999999999979</c:v>
                </c:pt>
                <c:pt idx="264">
                  <c:v>0.05279999999999979</c:v>
                </c:pt>
                <c:pt idx="265">
                  <c:v>0.05299999999999979</c:v>
                </c:pt>
                <c:pt idx="266">
                  <c:v>0.05319999999999979</c:v>
                </c:pt>
                <c:pt idx="267">
                  <c:v>0.05339999999999979</c:v>
                </c:pt>
                <c:pt idx="268">
                  <c:v>0.05359999999999979</c:v>
                </c:pt>
                <c:pt idx="269">
                  <c:v>0.053799999999999785</c:v>
                </c:pt>
                <c:pt idx="270">
                  <c:v>0.053999999999999784</c:v>
                </c:pt>
                <c:pt idx="271">
                  <c:v>0.05419999999999978</c:v>
                </c:pt>
                <c:pt idx="272">
                  <c:v>0.05439999999999978</c:v>
                </c:pt>
                <c:pt idx="273">
                  <c:v>0.05459999999999978</c:v>
                </c:pt>
                <c:pt idx="274">
                  <c:v>0.05479999999999978</c:v>
                </c:pt>
                <c:pt idx="275">
                  <c:v>0.05499999999999978</c:v>
                </c:pt>
                <c:pt idx="276">
                  <c:v>0.05519999999999978</c:v>
                </c:pt>
                <c:pt idx="277">
                  <c:v>0.055399999999999776</c:v>
                </c:pt>
                <c:pt idx="278">
                  <c:v>0.055599999999999775</c:v>
                </c:pt>
                <c:pt idx="279">
                  <c:v>0.05579999999999977</c:v>
                </c:pt>
                <c:pt idx="280">
                  <c:v>0.05599999999999977</c:v>
                </c:pt>
                <c:pt idx="281">
                  <c:v>0.05619999999999977</c:v>
                </c:pt>
                <c:pt idx="282">
                  <c:v>0.05639999999999977</c:v>
                </c:pt>
                <c:pt idx="283">
                  <c:v>0.05659999999999977</c:v>
                </c:pt>
                <c:pt idx="284">
                  <c:v>0.05679999999999977</c:v>
                </c:pt>
                <c:pt idx="285">
                  <c:v>0.056999999999999766</c:v>
                </c:pt>
                <c:pt idx="286">
                  <c:v>0.057199999999999765</c:v>
                </c:pt>
                <c:pt idx="287">
                  <c:v>0.057399999999999764</c:v>
                </c:pt>
                <c:pt idx="288">
                  <c:v>0.05759999999999976</c:v>
                </c:pt>
                <c:pt idx="289">
                  <c:v>0.05779999999999976</c:v>
                </c:pt>
                <c:pt idx="290">
                  <c:v>0.05799999999999976</c:v>
                </c:pt>
                <c:pt idx="291">
                  <c:v>0.05819999999999976</c:v>
                </c:pt>
                <c:pt idx="292">
                  <c:v>0.05839999999999976</c:v>
                </c:pt>
                <c:pt idx="293">
                  <c:v>0.058599999999999756</c:v>
                </c:pt>
                <c:pt idx="294">
                  <c:v>0.058799999999999755</c:v>
                </c:pt>
                <c:pt idx="295">
                  <c:v>0.058999999999999754</c:v>
                </c:pt>
                <c:pt idx="296">
                  <c:v>0.05919999999999975</c:v>
                </c:pt>
                <c:pt idx="297">
                  <c:v>0.05939999999999975</c:v>
                </c:pt>
                <c:pt idx="298">
                  <c:v>0.05959999999999975</c:v>
                </c:pt>
                <c:pt idx="299">
                  <c:v>0.05979999999999975</c:v>
                </c:pt>
                <c:pt idx="300">
                  <c:v>0.05999999999999975</c:v>
                </c:pt>
                <c:pt idx="301">
                  <c:v>0.06019999999999975</c:v>
                </c:pt>
                <c:pt idx="302">
                  <c:v>0.060399999999999746</c:v>
                </c:pt>
                <c:pt idx="303">
                  <c:v>0.060599999999999744</c:v>
                </c:pt>
                <c:pt idx="304">
                  <c:v>0.06079999999999974</c:v>
                </c:pt>
                <c:pt idx="305">
                  <c:v>0.06099999999999974</c:v>
                </c:pt>
                <c:pt idx="306">
                  <c:v>0.06119999999999974</c:v>
                </c:pt>
                <c:pt idx="307">
                  <c:v>0.06139999999999974</c:v>
                </c:pt>
                <c:pt idx="308">
                  <c:v>0.06159999999999974</c:v>
                </c:pt>
                <c:pt idx="309">
                  <c:v>0.06179999999999974</c:v>
                </c:pt>
                <c:pt idx="310">
                  <c:v>0.061999999999999736</c:v>
                </c:pt>
                <c:pt idx="311">
                  <c:v>0.062199999999999735</c:v>
                </c:pt>
                <c:pt idx="312">
                  <c:v>0.06239999999999973</c:v>
                </c:pt>
                <c:pt idx="313">
                  <c:v>0.06259999999999974</c:v>
                </c:pt>
                <c:pt idx="314">
                  <c:v>0.06279999999999974</c:v>
                </c:pt>
                <c:pt idx="315">
                  <c:v>0.06299999999999975</c:v>
                </c:pt>
                <c:pt idx="316">
                  <c:v>0.06319999999999976</c:v>
                </c:pt>
                <c:pt idx="317">
                  <c:v>0.06339999999999976</c:v>
                </c:pt>
                <c:pt idx="318">
                  <c:v>0.06359999999999977</c:v>
                </c:pt>
                <c:pt idx="319">
                  <c:v>0.06379999999999977</c:v>
                </c:pt>
                <c:pt idx="320">
                  <c:v>0.06399999999999978</c:v>
                </c:pt>
                <c:pt idx="321">
                  <c:v>0.06419999999999979</c:v>
                </c:pt>
                <c:pt idx="322">
                  <c:v>0.06439999999999979</c:v>
                </c:pt>
                <c:pt idx="323">
                  <c:v>0.0645999999999998</c:v>
                </c:pt>
                <c:pt idx="324">
                  <c:v>0.0647999999999998</c:v>
                </c:pt>
                <c:pt idx="325">
                  <c:v>0.06499999999999981</c:v>
                </c:pt>
                <c:pt idx="326">
                  <c:v>0.06519999999999981</c:v>
                </c:pt>
                <c:pt idx="327">
                  <c:v>0.06539999999999982</c:v>
                </c:pt>
                <c:pt idx="328">
                  <c:v>0.06559999999999983</c:v>
                </c:pt>
                <c:pt idx="329">
                  <c:v>0.06579999999999983</c:v>
                </c:pt>
                <c:pt idx="330">
                  <c:v>0.06599999999999984</c:v>
                </c:pt>
                <c:pt idx="331">
                  <c:v>0.06619999999999984</c:v>
                </c:pt>
                <c:pt idx="332">
                  <c:v>0.06639999999999985</c:v>
                </c:pt>
                <c:pt idx="333">
                  <c:v>0.06659999999999985</c:v>
                </c:pt>
                <c:pt idx="334">
                  <c:v>0.06679999999999986</c:v>
                </c:pt>
                <c:pt idx="335">
                  <c:v>0.06699999999999987</c:v>
                </c:pt>
                <c:pt idx="336">
                  <c:v>0.06719999999999987</c:v>
                </c:pt>
                <c:pt idx="337">
                  <c:v>0.06739999999999988</c:v>
                </c:pt>
                <c:pt idx="338">
                  <c:v>0.06759999999999988</c:v>
                </c:pt>
                <c:pt idx="339">
                  <c:v>0.06779999999999989</c:v>
                </c:pt>
                <c:pt idx="340">
                  <c:v>0.0679999999999999</c:v>
                </c:pt>
                <c:pt idx="341">
                  <c:v>0.0681999999999999</c:v>
                </c:pt>
                <c:pt idx="342">
                  <c:v>0.0683999999999999</c:v>
                </c:pt>
                <c:pt idx="343">
                  <c:v>0.06859999999999991</c:v>
                </c:pt>
                <c:pt idx="344">
                  <c:v>0.06879999999999992</c:v>
                </c:pt>
                <c:pt idx="345">
                  <c:v>0.06899999999999992</c:v>
                </c:pt>
                <c:pt idx="346">
                  <c:v>0.06919999999999993</c:v>
                </c:pt>
                <c:pt idx="347">
                  <c:v>0.06939999999999993</c:v>
                </c:pt>
                <c:pt idx="348">
                  <c:v>0.06959999999999994</c:v>
                </c:pt>
                <c:pt idx="349">
                  <c:v>0.06979999999999995</c:v>
                </c:pt>
                <c:pt idx="350">
                  <c:v>0.06999999999999995</c:v>
                </c:pt>
                <c:pt idx="351">
                  <c:v>0.07019999999999996</c:v>
                </c:pt>
                <c:pt idx="352">
                  <c:v>0.07039999999999996</c:v>
                </c:pt>
                <c:pt idx="353">
                  <c:v>0.07059999999999997</c:v>
                </c:pt>
                <c:pt idx="354">
                  <c:v>0.07079999999999997</c:v>
                </c:pt>
                <c:pt idx="355">
                  <c:v>0.07099999999999998</c:v>
                </c:pt>
                <c:pt idx="356">
                  <c:v>0.07119999999999999</c:v>
                </c:pt>
                <c:pt idx="357">
                  <c:v>0.07139999999999999</c:v>
                </c:pt>
                <c:pt idx="358">
                  <c:v>0.0716</c:v>
                </c:pt>
                <c:pt idx="359">
                  <c:v>0.0718</c:v>
                </c:pt>
                <c:pt idx="360">
                  <c:v>0.07200000000000001</c:v>
                </c:pt>
                <c:pt idx="361">
                  <c:v>0.07220000000000001</c:v>
                </c:pt>
                <c:pt idx="362">
                  <c:v>0.07240000000000002</c:v>
                </c:pt>
                <c:pt idx="363">
                  <c:v>0.07260000000000003</c:v>
                </c:pt>
                <c:pt idx="364">
                  <c:v>0.07280000000000003</c:v>
                </c:pt>
                <c:pt idx="365">
                  <c:v>0.07300000000000004</c:v>
                </c:pt>
                <c:pt idx="366">
                  <c:v>0.07320000000000004</c:v>
                </c:pt>
                <c:pt idx="367">
                  <c:v>0.07340000000000005</c:v>
                </c:pt>
                <c:pt idx="368">
                  <c:v>0.07360000000000005</c:v>
                </c:pt>
                <c:pt idx="369">
                  <c:v>0.07380000000000006</c:v>
                </c:pt>
                <c:pt idx="370">
                  <c:v>0.07400000000000007</c:v>
                </c:pt>
                <c:pt idx="371">
                  <c:v>0.07420000000000007</c:v>
                </c:pt>
                <c:pt idx="372">
                  <c:v>0.07440000000000008</c:v>
                </c:pt>
                <c:pt idx="373">
                  <c:v>0.07460000000000008</c:v>
                </c:pt>
                <c:pt idx="374">
                  <c:v>0.07480000000000009</c:v>
                </c:pt>
                <c:pt idx="375">
                  <c:v>0.0750000000000001</c:v>
                </c:pt>
                <c:pt idx="376">
                  <c:v>0.0752000000000001</c:v>
                </c:pt>
                <c:pt idx="377">
                  <c:v>0.0754000000000001</c:v>
                </c:pt>
                <c:pt idx="378">
                  <c:v>0.07560000000000011</c:v>
                </c:pt>
                <c:pt idx="379">
                  <c:v>0.07580000000000012</c:v>
                </c:pt>
                <c:pt idx="380">
                  <c:v>0.07600000000000012</c:v>
                </c:pt>
                <c:pt idx="381">
                  <c:v>0.07620000000000013</c:v>
                </c:pt>
                <c:pt idx="382">
                  <c:v>0.07640000000000013</c:v>
                </c:pt>
                <c:pt idx="383">
                  <c:v>0.07660000000000014</c:v>
                </c:pt>
                <c:pt idx="384">
                  <c:v>0.07680000000000015</c:v>
                </c:pt>
                <c:pt idx="385">
                  <c:v>0.07700000000000015</c:v>
                </c:pt>
                <c:pt idx="386">
                  <c:v>0.07720000000000016</c:v>
                </c:pt>
                <c:pt idx="387">
                  <c:v>0.07740000000000016</c:v>
                </c:pt>
                <c:pt idx="388">
                  <c:v>0.07760000000000017</c:v>
                </c:pt>
                <c:pt idx="389">
                  <c:v>0.07780000000000017</c:v>
                </c:pt>
                <c:pt idx="390">
                  <c:v>0.07800000000000018</c:v>
                </c:pt>
                <c:pt idx="391">
                  <c:v>0.07820000000000019</c:v>
                </c:pt>
                <c:pt idx="392">
                  <c:v>0.07840000000000019</c:v>
                </c:pt>
                <c:pt idx="393">
                  <c:v>0.0786000000000002</c:v>
                </c:pt>
                <c:pt idx="394">
                  <c:v>0.0788000000000002</c:v>
                </c:pt>
                <c:pt idx="395">
                  <c:v>0.07900000000000021</c:v>
                </c:pt>
                <c:pt idx="396">
                  <c:v>0.07920000000000021</c:v>
                </c:pt>
                <c:pt idx="397">
                  <c:v>0.07940000000000022</c:v>
                </c:pt>
                <c:pt idx="398">
                  <c:v>0.07960000000000023</c:v>
                </c:pt>
                <c:pt idx="399">
                  <c:v>0.07980000000000023</c:v>
                </c:pt>
                <c:pt idx="400">
                  <c:v>0.08000000000000024</c:v>
                </c:pt>
                <c:pt idx="401">
                  <c:v>0.08020000000000024</c:v>
                </c:pt>
                <c:pt idx="402">
                  <c:v>0.08040000000000025</c:v>
                </c:pt>
                <c:pt idx="403">
                  <c:v>0.08060000000000025</c:v>
                </c:pt>
                <c:pt idx="404">
                  <c:v>0.08080000000000026</c:v>
                </c:pt>
                <c:pt idx="405">
                  <c:v>0.08100000000000027</c:v>
                </c:pt>
                <c:pt idx="406">
                  <c:v>0.08120000000000027</c:v>
                </c:pt>
                <c:pt idx="407">
                  <c:v>0.08140000000000028</c:v>
                </c:pt>
                <c:pt idx="408">
                  <c:v>0.08160000000000028</c:v>
                </c:pt>
                <c:pt idx="409">
                  <c:v>0.08180000000000029</c:v>
                </c:pt>
                <c:pt idx="410">
                  <c:v>0.0820000000000003</c:v>
                </c:pt>
                <c:pt idx="411">
                  <c:v>0.0822000000000003</c:v>
                </c:pt>
                <c:pt idx="412">
                  <c:v>0.0824000000000003</c:v>
                </c:pt>
                <c:pt idx="413">
                  <c:v>0.08260000000000031</c:v>
                </c:pt>
                <c:pt idx="414">
                  <c:v>0.08280000000000032</c:v>
                </c:pt>
                <c:pt idx="415">
                  <c:v>0.08300000000000032</c:v>
                </c:pt>
                <c:pt idx="416">
                  <c:v>0.08320000000000033</c:v>
                </c:pt>
                <c:pt idx="417">
                  <c:v>0.08340000000000033</c:v>
                </c:pt>
                <c:pt idx="418">
                  <c:v>0.08360000000000034</c:v>
                </c:pt>
                <c:pt idx="419">
                  <c:v>0.08380000000000035</c:v>
                </c:pt>
                <c:pt idx="420">
                  <c:v>0.08400000000000035</c:v>
                </c:pt>
                <c:pt idx="421">
                  <c:v>0.08420000000000036</c:v>
                </c:pt>
                <c:pt idx="422">
                  <c:v>0.08440000000000036</c:v>
                </c:pt>
                <c:pt idx="423">
                  <c:v>0.08460000000000037</c:v>
                </c:pt>
                <c:pt idx="424">
                  <c:v>0.08480000000000038</c:v>
                </c:pt>
                <c:pt idx="425">
                  <c:v>0.08500000000000038</c:v>
                </c:pt>
                <c:pt idx="426">
                  <c:v>0.08520000000000039</c:v>
                </c:pt>
                <c:pt idx="427">
                  <c:v>0.08540000000000039</c:v>
                </c:pt>
                <c:pt idx="428">
                  <c:v>0.0856000000000004</c:v>
                </c:pt>
                <c:pt idx="429">
                  <c:v>0.0858000000000004</c:v>
                </c:pt>
                <c:pt idx="430">
                  <c:v>0.08600000000000041</c:v>
                </c:pt>
                <c:pt idx="431">
                  <c:v>0.08620000000000042</c:v>
                </c:pt>
                <c:pt idx="432">
                  <c:v>0.08640000000000042</c:v>
                </c:pt>
                <c:pt idx="433">
                  <c:v>0.08660000000000043</c:v>
                </c:pt>
                <c:pt idx="434">
                  <c:v>0.08680000000000043</c:v>
                </c:pt>
                <c:pt idx="435">
                  <c:v>0.08700000000000044</c:v>
                </c:pt>
                <c:pt idx="436">
                  <c:v>0.08720000000000044</c:v>
                </c:pt>
                <c:pt idx="437">
                  <c:v>0.08740000000000045</c:v>
                </c:pt>
                <c:pt idx="438">
                  <c:v>0.08760000000000046</c:v>
                </c:pt>
                <c:pt idx="439">
                  <c:v>0.08780000000000046</c:v>
                </c:pt>
                <c:pt idx="440">
                  <c:v>0.08800000000000047</c:v>
                </c:pt>
                <c:pt idx="441">
                  <c:v>0.08820000000000047</c:v>
                </c:pt>
                <c:pt idx="442">
                  <c:v>0.08840000000000048</c:v>
                </c:pt>
                <c:pt idx="443">
                  <c:v>0.08860000000000048</c:v>
                </c:pt>
                <c:pt idx="444">
                  <c:v>0.08880000000000049</c:v>
                </c:pt>
                <c:pt idx="445">
                  <c:v>0.0890000000000005</c:v>
                </c:pt>
                <c:pt idx="446">
                  <c:v>0.0892000000000005</c:v>
                </c:pt>
                <c:pt idx="447">
                  <c:v>0.0894000000000005</c:v>
                </c:pt>
                <c:pt idx="448">
                  <c:v>0.08960000000000051</c:v>
                </c:pt>
                <c:pt idx="449">
                  <c:v>0.08980000000000052</c:v>
                </c:pt>
                <c:pt idx="450">
                  <c:v>0.09000000000000052</c:v>
                </c:pt>
                <c:pt idx="451">
                  <c:v>0.09020000000000053</c:v>
                </c:pt>
                <c:pt idx="452">
                  <c:v>0.09040000000000054</c:v>
                </c:pt>
                <c:pt idx="453">
                  <c:v>0.09060000000000054</c:v>
                </c:pt>
                <c:pt idx="454">
                  <c:v>0.09080000000000055</c:v>
                </c:pt>
                <c:pt idx="455">
                  <c:v>0.09100000000000055</c:v>
                </c:pt>
                <c:pt idx="456">
                  <c:v>0.09120000000000056</c:v>
                </c:pt>
                <c:pt idx="457">
                  <c:v>0.09140000000000056</c:v>
                </c:pt>
                <c:pt idx="458">
                  <c:v>0.09160000000000057</c:v>
                </c:pt>
                <c:pt idx="459">
                  <c:v>0.09180000000000058</c:v>
                </c:pt>
                <c:pt idx="460">
                  <c:v>0.09200000000000058</c:v>
                </c:pt>
                <c:pt idx="461">
                  <c:v>0.09220000000000059</c:v>
                </c:pt>
                <c:pt idx="462">
                  <c:v>0.09240000000000059</c:v>
                </c:pt>
                <c:pt idx="463">
                  <c:v>0.0926000000000006</c:v>
                </c:pt>
                <c:pt idx="464">
                  <c:v>0.0928000000000006</c:v>
                </c:pt>
                <c:pt idx="465">
                  <c:v>0.09300000000000061</c:v>
                </c:pt>
                <c:pt idx="466">
                  <c:v>0.09320000000000062</c:v>
                </c:pt>
                <c:pt idx="467">
                  <c:v>0.09340000000000062</c:v>
                </c:pt>
                <c:pt idx="468">
                  <c:v>0.09360000000000063</c:v>
                </c:pt>
                <c:pt idx="469">
                  <c:v>0.09380000000000063</c:v>
                </c:pt>
                <c:pt idx="470">
                  <c:v>0.09400000000000064</c:v>
                </c:pt>
                <c:pt idx="471">
                  <c:v>0.09420000000000064</c:v>
                </c:pt>
                <c:pt idx="472">
                  <c:v>0.09440000000000065</c:v>
                </c:pt>
                <c:pt idx="473">
                  <c:v>0.09460000000000066</c:v>
                </c:pt>
                <c:pt idx="474">
                  <c:v>0.09480000000000066</c:v>
                </c:pt>
                <c:pt idx="475">
                  <c:v>0.09500000000000067</c:v>
                </c:pt>
                <c:pt idx="476">
                  <c:v>0.09520000000000067</c:v>
                </c:pt>
                <c:pt idx="477">
                  <c:v>0.09540000000000068</c:v>
                </c:pt>
                <c:pt idx="478">
                  <c:v>0.09560000000000068</c:v>
                </c:pt>
                <c:pt idx="479">
                  <c:v>0.09580000000000069</c:v>
                </c:pt>
                <c:pt idx="480">
                  <c:v>0.0960000000000007</c:v>
                </c:pt>
                <c:pt idx="481">
                  <c:v>0.0962000000000007</c:v>
                </c:pt>
                <c:pt idx="482">
                  <c:v>0.09640000000000071</c:v>
                </c:pt>
                <c:pt idx="483">
                  <c:v>0.09660000000000071</c:v>
                </c:pt>
                <c:pt idx="484">
                  <c:v>0.09680000000000072</c:v>
                </c:pt>
                <c:pt idx="485">
                  <c:v>0.09700000000000072</c:v>
                </c:pt>
                <c:pt idx="486">
                  <c:v>0.09720000000000073</c:v>
                </c:pt>
                <c:pt idx="487">
                  <c:v>0.09740000000000074</c:v>
                </c:pt>
                <c:pt idx="488">
                  <c:v>0.09760000000000074</c:v>
                </c:pt>
                <c:pt idx="489">
                  <c:v>0.09780000000000075</c:v>
                </c:pt>
                <c:pt idx="490">
                  <c:v>0.09800000000000075</c:v>
                </c:pt>
                <c:pt idx="491">
                  <c:v>0.09820000000000076</c:v>
                </c:pt>
                <c:pt idx="492">
                  <c:v>0.09840000000000076</c:v>
                </c:pt>
                <c:pt idx="493">
                  <c:v>0.09860000000000077</c:v>
                </c:pt>
                <c:pt idx="494">
                  <c:v>0.09880000000000078</c:v>
                </c:pt>
                <c:pt idx="495">
                  <c:v>0.09900000000000078</c:v>
                </c:pt>
                <c:pt idx="496">
                  <c:v>0.09920000000000079</c:v>
                </c:pt>
                <c:pt idx="497">
                  <c:v>0.0994000000000008</c:v>
                </c:pt>
                <c:pt idx="498">
                  <c:v>0.0996000000000008</c:v>
                </c:pt>
                <c:pt idx="499">
                  <c:v>0.0998000000000008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0.106400000000001</c:v>
                </c:pt>
                <c:pt idx="533">
                  <c:v>0.106600000000001</c:v>
                </c:pt>
                <c:pt idx="534">
                  <c:v>0.106800000000001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0.1134000000000012</c:v>
                </c:pt>
                <c:pt idx="568">
                  <c:v>0.1136000000000012</c:v>
                </c:pt>
                <c:pt idx="569">
                  <c:v>0.1138000000000012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</c:numCache>
            </c:numRef>
          </c:xVal>
          <c:yVal>
            <c:numRef>
              <c:f>data!$B$12:$B$609</c:f>
              <c:numCache>
                <c:ptCount val="598"/>
                <c:pt idx="0">
                  <c:v>822500</c:v>
                </c:pt>
                <c:pt idx="1">
                  <c:v>824583.3333333331</c:v>
                </c:pt>
                <c:pt idx="2">
                  <c:v>826666.6666666666</c:v>
                </c:pt>
                <c:pt idx="3">
                  <c:v>822500</c:v>
                </c:pt>
                <c:pt idx="4">
                  <c:v>820416.6666666666</c:v>
                </c:pt>
                <c:pt idx="5">
                  <c:v>820416.6666666666</c:v>
                </c:pt>
                <c:pt idx="6">
                  <c:v>824583.3333333331</c:v>
                </c:pt>
                <c:pt idx="7">
                  <c:v>822500</c:v>
                </c:pt>
                <c:pt idx="8">
                  <c:v>826666.6666666666</c:v>
                </c:pt>
                <c:pt idx="9">
                  <c:v>826666.6666666666</c:v>
                </c:pt>
                <c:pt idx="10">
                  <c:v>822500</c:v>
                </c:pt>
                <c:pt idx="11">
                  <c:v>828750</c:v>
                </c:pt>
                <c:pt idx="12">
                  <c:v>822500</c:v>
                </c:pt>
                <c:pt idx="13">
                  <c:v>828750</c:v>
                </c:pt>
                <c:pt idx="14">
                  <c:v>822500</c:v>
                </c:pt>
                <c:pt idx="15">
                  <c:v>822500</c:v>
                </c:pt>
                <c:pt idx="16">
                  <c:v>820416.6666666666</c:v>
                </c:pt>
                <c:pt idx="17">
                  <c:v>832916.6666666666</c:v>
                </c:pt>
                <c:pt idx="18">
                  <c:v>826666.6666666666</c:v>
                </c:pt>
                <c:pt idx="19">
                  <c:v>826666.6666666666</c:v>
                </c:pt>
                <c:pt idx="20">
                  <c:v>820416.6666666666</c:v>
                </c:pt>
                <c:pt idx="21">
                  <c:v>826666.6666666666</c:v>
                </c:pt>
                <c:pt idx="22">
                  <c:v>820416.6666666666</c:v>
                </c:pt>
                <c:pt idx="23">
                  <c:v>826666.6666666666</c:v>
                </c:pt>
                <c:pt idx="24">
                  <c:v>822500</c:v>
                </c:pt>
                <c:pt idx="25">
                  <c:v>822500</c:v>
                </c:pt>
                <c:pt idx="26">
                  <c:v>826666.6666666666</c:v>
                </c:pt>
                <c:pt idx="27">
                  <c:v>820416.6666666666</c:v>
                </c:pt>
                <c:pt idx="28">
                  <c:v>826666.6666666666</c:v>
                </c:pt>
                <c:pt idx="29">
                  <c:v>826666.6666666666</c:v>
                </c:pt>
                <c:pt idx="30">
                  <c:v>822500</c:v>
                </c:pt>
                <c:pt idx="31">
                  <c:v>820416.6666666666</c:v>
                </c:pt>
                <c:pt idx="32">
                  <c:v>820416.6666666666</c:v>
                </c:pt>
                <c:pt idx="33">
                  <c:v>826666.6666666666</c:v>
                </c:pt>
                <c:pt idx="34">
                  <c:v>822500</c:v>
                </c:pt>
                <c:pt idx="35">
                  <c:v>820416.6666666666</c:v>
                </c:pt>
                <c:pt idx="36">
                  <c:v>820416.6666666666</c:v>
                </c:pt>
                <c:pt idx="37">
                  <c:v>822500</c:v>
                </c:pt>
                <c:pt idx="38">
                  <c:v>820416.6666666666</c:v>
                </c:pt>
                <c:pt idx="39">
                  <c:v>824583.3333333331</c:v>
                </c:pt>
                <c:pt idx="40">
                  <c:v>822500</c:v>
                </c:pt>
                <c:pt idx="41">
                  <c:v>824583.3333333331</c:v>
                </c:pt>
                <c:pt idx="42">
                  <c:v>822500</c:v>
                </c:pt>
                <c:pt idx="43">
                  <c:v>826666.6666666666</c:v>
                </c:pt>
                <c:pt idx="44">
                  <c:v>816250</c:v>
                </c:pt>
                <c:pt idx="45">
                  <c:v>818333.3333333331</c:v>
                </c:pt>
                <c:pt idx="46">
                  <c:v>820416.6666666666</c:v>
                </c:pt>
                <c:pt idx="47">
                  <c:v>820416.6666666666</c:v>
                </c:pt>
                <c:pt idx="48">
                  <c:v>820416.6666666666</c:v>
                </c:pt>
                <c:pt idx="49">
                  <c:v>826666.6666666666</c:v>
                </c:pt>
                <c:pt idx="50">
                  <c:v>820416.6666666666</c:v>
                </c:pt>
                <c:pt idx="51">
                  <c:v>824583.3333333331</c:v>
                </c:pt>
                <c:pt idx="52">
                  <c:v>820416.6666666666</c:v>
                </c:pt>
                <c:pt idx="53">
                  <c:v>824583.3333333331</c:v>
                </c:pt>
                <c:pt idx="54">
                  <c:v>818333.3333333331</c:v>
                </c:pt>
                <c:pt idx="55">
                  <c:v>822500</c:v>
                </c:pt>
                <c:pt idx="56">
                  <c:v>820416.6666666666</c:v>
                </c:pt>
                <c:pt idx="57">
                  <c:v>822500</c:v>
                </c:pt>
                <c:pt idx="58">
                  <c:v>820416.6666666666</c:v>
                </c:pt>
                <c:pt idx="59">
                  <c:v>822500</c:v>
                </c:pt>
                <c:pt idx="60">
                  <c:v>818333.3333333331</c:v>
                </c:pt>
                <c:pt idx="61">
                  <c:v>820416.6666666666</c:v>
                </c:pt>
                <c:pt idx="62">
                  <c:v>818333.3333333331</c:v>
                </c:pt>
                <c:pt idx="63">
                  <c:v>824583.3333333331</c:v>
                </c:pt>
                <c:pt idx="64">
                  <c:v>820416.6666666666</c:v>
                </c:pt>
                <c:pt idx="65">
                  <c:v>820416.6666666666</c:v>
                </c:pt>
                <c:pt idx="66">
                  <c:v>818333.3333333331</c:v>
                </c:pt>
                <c:pt idx="67">
                  <c:v>822500</c:v>
                </c:pt>
                <c:pt idx="68">
                  <c:v>818333.3333333331</c:v>
                </c:pt>
                <c:pt idx="69">
                  <c:v>814166.6666666666</c:v>
                </c:pt>
                <c:pt idx="70">
                  <c:v>820416.6666666666</c:v>
                </c:pt>
                <c:pt idx="71">
                  <c:v>818333.3333333331</c:v>
                </c:pt>
                <c:pt idx="72">
                  <c:v>818333.3333333331</c:v>
                </c:pt>
                <c:pt idx="73">
                  <c:v>820416.6666666666</c:v>
                </c:pt>
                <c:pt idx="74">
                  <c:v>816250</c:v>
                </c:pt>
                <c:pt idx="75">
                  <c:v>814166.6666666666</c:v>
                </c:pt>
                <c:pt idx="76">
                  <c:v>818333.3333333331</c:v>
                </c:pt>
                <c:pt idx="77">
                  <c:v>820416.6666666666</c:v>
                </c:pt>
                <c:pt idx="78">
                  <c:v>818333.3333333331</c:v>
                </c:pt>
                <c:pt idx="79">
                  <c:v>814166.6666666666</c:v>
                </c:pt>
                <c:pt idx="80">
                  <c:v>814166.6666666666</c:v>
                </c:pt>
                <c:pt idx="81">
                  <c:v>816250</c:v>
                </c:pt>
                <c:pt idx="82">
                  <c:v>814166.6666666666</c:v>
                </c:pt>
                <c:pt idx="83">
                  <c:v>812083.3333333331</c:v>
                </c:pt>
                <c:pt idx="84">
                  <c:v>814166.6666666666</c:v>
                </c:pt>
                <c:pt idx="85">
                  <c:v>812083.3333333331</c:v>
                </c:pt>
                <c:pt idx="86">
                  <c:v>818333.3333333331</c:v>
                </c:pt>
                <c:pt idx="87">
                  <c:v>816250</c:v>
                </c:pt>
                <c:pt idx="88">
                  <c:v>812083.3333333331</c:v>
                </c:pt>
                <c:pt idx="89">
                  <c:v>818333.3333333331</c:v>
                </c:pt>
                <c:pt idx="90">
                  <c:v>812083.3333333331</c:v>
                </c:pt>
                <c:pt idx="91">
                  <c:v>814166.6666666666</c:v>
                </c:pt>
                <c:pt idx="92">
                  <c:v>807916.6666666666</c:v>
                </c:pt>
                <c:pt idx="93">
                  <c:v>814166.6666666666</c:v>
                </c:pt>
                <c:pt idx="94">
                  <c:v>812083.3333333331</c:v>
                </c:pt>
                <c:pt idx="95">
                  <c:v>810000</c:v>
                </c:pt>
                <c:pt idx="96">
                  <c:v>810000</c:v>
                </c:pt>
                <c:pt idx="97">
                  <c:v>807916.6666666666</c:v>
                </c:pt>
                <c:pt idx="98">
                  <c:v>810000</c:v>
                </c:pt>
                <c:pt idx="99">
                  <c:v>810000</c:v>
                </c:pt>
                <c:pt idx="100">
                  <c:v>805833.3333333331</c:v>
                </c:pt>
                <c:pt idx="101">
                  <c:v>810000</c:v>
                </c:pt>
                <c:pt idx="102">
                  <c:v>810000</c:v>
                </c:pt>
                <c:pt idx="103">
                  <c:v>807916.6666666666</c:v>
                </c:pt>
                <c:pt idx="104">
                  <c:v>810000</c:v>
                </c:pt>
                <c:pt idx="105">
                  <c:v>807916.6666666666</c:v>
                </c:pt>
                <c:pt idx="106">
                  <c:v>810000</c:v>
                </c:pt>
                <c:pt idx="107">
                  <c:v>810000</c:v>
                </c:pt>
                <c:pt idx="108">
                  <c:v>803750</c:v>
                </c:pt>
                <c:pt idx="109">
                  <c:v>807916.6666666666</c:v>
                </c:pt>
                <c:pt idx="110">
                  <c:v>803750</c:v>
                </c:pt>
                <c:pt idx="111">
                  <c:v>805833.3333333331</c:v>
                </c:pt>
                <c:pt idx="112">
                  <c:v>803750</c:v>
                </c:pt>
                <c:pt idx="113">
                  <c:v>805833.3333333331</c:v>
                </c:pt>
                <c:pt idx="114">
                  <c:v>810000</c:v>
                </c:pt>
                <c:pt idx="115">
                  <c:v>805833.3333333331</c:v>
                </c:pt>
                <c:pt idx="116">
                  <c:v>807916.6666666666</c:v>
                </c:pt>
                <c:pt idx="117">
                  <c:v>799583.3333333333</c:v>
                </c:pt>
                <c:pt idx="118">
                  <c:v>799583.3333333333</c:v>
                </c:pt>
                <c:pt idx="119">
                  <c:v>805833.3333333331</c:v>
                </c:pt>
                <c:pt idx="120">
                  <c:v>799583.3333333333</c:v>
                </c:pt>
                <c:pt idx="121">
                  <c:v>803750</c:v>
                </c:pt>
                <c:pt idx="122">
                  <c:v>799583.3333333333</c:v>
                </c:pt>
                <c:pt idx="123">
                  <c:v>803750</c:v>
                </c:pt>
                <c:pt idx="124">
                  <c:v>801666.6666666666</c:v>
                </c:pt>
                <c:pt idx="125">
                  <c:v>803750</c:v>
                </c:pt>
                <c:pt idx="126">
                  <c:v>799583.3333333333</c:v>
                </c:pt>
                <c:pt idx="127">
                  <c:v>799583.3333333333</c:v>
                </c:pt>
                <c:pt idx="128">
                  <c:v>795416.6666666666</c:v>
                </c:pt>
                <c:pt idx="129">
                  <c:v>793333.3333333333</c:v>
                </c:pt>
                <c:pt idx="130">
                  <c:v>795416.6666666666</c:v>
                </c:pt>
                <c:pt idx="131">
                  <c:v>797500</c:v>
                </c:pt>
                <c:pt idx="132">
                  <c:v>801666.6666666666</c:v>
                </c:pt>
                <c:pt idx="133">
                  <c:v>799583.3333333333</c:v>
                </c:pt>
                <c:pt idx="134">
                  <c:v>789166.6666666666</c:v>
                </c:pt>
                <c:pt idx="135">
                  <c:v>791250</c:v>
                </c:pt>
                <c:pt idx="136">
                  <c:v>795416.6666666666</c:v>
                </c:pt>
                <c:pt idx="137">
                  <c:v>793333.3333333333</c:v>
                </c:pt>
                <c:pt idx="138">
                  <c:v>791250</c:v>
                </c:pt>
                <c:pt idx="139">
                  <c:v>797500</c:v>
                </c:pt>
                <c:pt idx="140">
                  <c:v>789166.6666666666</c:v>
                </c:pt>
                <c:pt idx="141">
                  <c:v>789166.6666666666</c:v>
                </c:pt>
                <c:pt idx="142">
                  <c:v>787083.3333333333</c:v>
                </c:pt>
                <c:pt idx="143">
                  <c:v>787083.3333333333</c:v>
                </c:pt>
                <c:pt idx="144">
                  <c:v>791250</c:v>
                </c:pt>
                <c:pt idx="145">
                  <c:v>778750</c:v>
                </c:pt>
                <c:pt idx="146">
                  <c:v>791250</c:v>
                </c:pt>
                <c:pt idx="147">
                  <c:v>789166.6666666666</c:v>
                </c:pt>
                <c:pt idx="148">
                  <c:v>782916.6666666666</c:v>
                </c:pt>
                <c:pt idx="149">
                  <c:v>778750</c:v>
                </c:pt>
                <c:pt idx="150">
                  <c:v>787083.3333333333</c:v>
                </c:pt>
                <c:pt idx="151">
                  <c:v>782916.6666666666</c:v>
                </c:pt>
                <c:pt idx="152">
                  <c:v>780833.3333333333</c:v>
                </c:pt>
                <c:pt idx="153">
                  <c:v>776666.6666666666</c:v>
                </c:pt>
                <c:pt idx="154">
                  <c:v>776666.6666666666</c:v>
                </c:pt>
                <c:pt idx="155">
                  <c:v>776666.6666666666</c:v>
                </c:pt>
                <c:pt idx="156">
                  <c:v>780833.3333333333</c:v>
                </c:pt>
                <c:pt idx="157">
                  <c:v>774583.3333333333</c:v>
                </c:pt>
                <c:pt idx="158">
                  <c:v>770416.6666666666</c:v>
                </c:pt>
                <c:pt idx="159">
                  <c:v>768333.3333333333</c:v>
                </c:pt>
                <c:pt idx="160">
                  <c:v>770416.6666666666</c:v>
                </c:pt>
                <c:pt idx="161">
                  <c:v>764166.6666666666</c:v>
                </c:pt>
                <c:pt idx="162">
                  <c:v>766250</c:v>
                </c:pt>
                <c:pt idx="163">
                  <c:v>760000</c:v>
                </c:pt>
                <c:pt idx="164">
                  <c:v>757916.6666666666</c:v>
                </c:pt>
                <c:pt idx="165">
                  <c:v>757916.6666666666</c:v>
                </c:pt>
                <c:pt idx="166">
                  <c:v>753750</c:v>
                </c:pt>
                <c:pt idx="167">
                  <c:v>749583.3333333333</c:v>
                </c:pt>
                <c:pt idx="168">
                  <c:v>749583.3333333333</c:v>
                </c:pt>
                <c:pt idx="169">
                  <c:v>745416.6666666666</c:v>
                </c:pt>
                <c:pt idx="170">
                  <c:v>735000</c:v>
                </c:pt>
                <c:pt idx="171">
                  <c:v>730833.3333333333</c:v>
                </c:pt>
                <c:pt idx="172">
                  <c:v>732916.6666666666</c:v>
                </c:pt>
                <c:pt idx="173">
                  <c:v>722500</c:v>
                </c:pt>
                <c:pt idx="174">
                  <c:v>730833.3333333333</c:v>
                </c:pt>
                <c:pt idx="175">
                  <c:v>724583.3333333333</c:v>
                </c:pt>
                <c:pt idx="176">
                  <c:v>720416.6666666666</c:v>
                </c:pt>
                <c:pt idx="177">
                  <c:v>716250</c:v>
                </c:pt>
                <c:pt idx="178">
                  <c:v>716250</c:v>
                </c:pt>
                <c:pt idx="179">
                  <c:v>710000</c:v>
                </c:pt>
                <c:pt idx="180">
                  <c:v>703750</c:v>
                </c:pt>
                <c:pt idx="181">
                  <c:v>707916.6666666666</c:v>
                </c:pt>
                <c:pt idx="182">
                  <c:v>703750</c:v>
                </c:pt>
                <c:pt idx="183">
                  <c:v>695416.6666666666</c:v>
                </c:pt>
                <c:pt idx="184">
                  <c:v>693333.3333333333</c:v>
                </c:pt>
                <c:pt idx="185">
                  <c:v>691250</c:v>
                </c:pt>
                <c:pt idx="186">
                  <c:v>685000</c:v>
                </c:pt>
                <c:pt idx="187">
                  <c:v>685000</c:v>
                </c:pt>
                <c:pt idx="188">
                  <c:v>682916.6666666666</c:v>
                </c:pt>
                <c:pt idx="189">
                  <c:v>676666.6666666666</c:v>
                </c:pt>
                <c:pt idx="190">
                  <c:v>672500</c:v>
                </c:pt>
                <c:pt idx="191">
                  <c:v>672500</c:v>
                </c:pt>
                <c:pt idx="192">
                  <c:v>670416.6666666666</c:v>
                </c:pt>
                <c:pt idx="193">
                  <c:v>666250</c:v>
                </c:pt>
                <c:pt idx="194">
                  <c:v>666250</c:v>
                </c:pt>
                <c:pt idx="195">
                  <c:v>664166.6666666666</c:v>
                </c:pt>
                <c:pt idx="196">
                  <c:v>653750</c:v>
                </c:pt>
                <c:pt idx="197">
                  <c:v>651666.6666666666</c:v>
                </c:pt>
                <c:pt idx="198">
                  <c:v>647500</c:v>
                </c:pt>
                <c:pt idx="199">
                  <c:v>643333.3333333333</c:v>
                </c:pt>
                <c:pt idx="200">
                  <c:v>645416.6666666666</c:v>
                </c:pt>
                <c:pt idx="201">
                  <c:v>635000</c:v>
                </c:pt>
                <c:pt idx="202">
                  <c:v>639166.6666666666</c:v>
                </c:pt>
                <c:pt idx="203">
                  <c:v>635000</c:v>
                </c:pt>
                <c:pt idx="204">
                  <c:v>635000</c:v>
                </c:pt>
                <c:pt idx="205">
                  <c:v>628750</c:v>
                </c:pt>
                <c:pt idx="206">
                  <c:v>628750</c:v>
                </c:pt>
                <c:pt idx="207">
                  <c:v>616250</c:v>
                </c:pt>
                <c:pt idx="208">
                  <c:v>620416.6666666666</c:v>
                </c:pt>
                <c:pt idx="209">
                  <c:v>616250</c:v>
                </c:pt>
                <c:pt idx="210">
                  <c:v>616250</c:v>
                </c:pt>
                <c:pt idx="211">
                  <c:v>605833.3333333333</c:v>
                </c:pt>
                <c:pt idx="212">
                  <c:v>607916.6666666666</c:v>
                </c:pt>
                <c:pt idx="213">
                  <c:v>605833.3333333333</c:v>
                </c:pt>
                <c:pt idx="214">
                  <c:v>607916.6666666666</c:v>
                </c:pt>
                <c:pt idx="215">
                  <c:v>603750</c:v>
                </c:pt>
                <c:pt idx="216">
                  <c:v>603750</c:v>
                </c:pt>
                <c:pt idx="217">
                  <c:v>595416.6666666666</c:v>
                </c:pt>
                <c:pt idx="218">
                  <c:v>599583.3333333333</c:v>
                </c:pt>
                <c:pt idx="219">
                  <c:v>593333.3333333333</c:v>
                </c:pt>
                <c:pt idx="220">
                  <c:v>591250</c:v>
                </c:pt>
                <c:pt idx="221">
                  <c:v>587083.3333333333</c:v>
                </c:pt>
                <c:pt idx="222">
                  <c:v>585000</c:v>
                </c:pt>
                <c:pt idx="223">
                  <c:v>585000</c:v>
                </c:pt>
                <c:pt idx="224">
                  <c:v>578750</c:v>
                </c:pt>
                <c:pt idx="225">
                  <c:v>578750</c:v>
                </c:pt>
                <c:pt idx="226">
                  <c:v>578750</c:v>
                </c:pt>
                <c:pt idx="227">
                  <c:v>572500</c:v>
                </c:pt>
                <c:pt idx="228">
                  <c:v>568333.3333333333</c:v>
                </c:pt>
                <c:pt idx="229">
                  <c:v>572500</c:v>
                </c:pt>
                <c:pt idx="230">
                  <c:v>564166.6666666666</c:v>
                </c:pt>
                <c:pt idx="231">
                  <c:v>566250</c:v>
                </c:pt>
                <c:pt idx="232">
                  <c:v>560000</c:v>
                </c:pt>
                <c:pt idx="233">
                  <c:v>557916.6666666666</c:v>
                </c:pt>
                <c:pt idx="234">
                  <c:v>555833.3333333333</c:v>
                </c:pt>
                <c:pt idx="235">
                  <c:v>560000</c:v>
                </c:pt>
                <c:pt idx="236">
                  <c:v>553750</c:v>
                </c:pt>
                <c:pt idx="237">
                  <c:v>547500</c:v>
                </c:pt>
                <c:pt idx="238">
                  <c:v>549583.3333333333</c:v>
                </c:pt>
                <c:pt idx="239">
                  <c:v>549583.3333333333</c:v>
                </c:pt>
                <c:pt idx="240">
                  <c:v>541250</c:v>
                </c:pt>
                <c:pt idx="241">
                  <c:v>541250</c:v>
                </c:pt>
                <c:pt idx="242">
                  <c:v>539166.6666666666</c:v>
                </c:pt>
                <c:pt idx="243">
                  <c:v>535000</c:v>
                </c:pt>
                <c:pt idx="244">
                  <c:v>530833.3333333333</c:v>
                </c:pt>
                <c:pt idx="245">
                  <c:v>539166.6666666666</c:v>
                </c:pt>
                <c:pt idx="246">
                  <c:v>532916.6666666666</c:v>
                </c:pt>
                <c:pt idx="247">
                  <c:v>530833.3333333333</c:v>
                </c:pt>
                <c:pt idx="248">
                  <c:v>530833.3333333333</c:v>
                </c:pt>
                <c:pt idx="249">
                  <c:v>520416.6666666667</c:v>
                </c:pt>
                <c:pt idx="250">
                  <c:v>522500</c:v>
                </c:pt>
                <c:pt idx="251">
                  <c:v>526666.6666666666</c:v>
                </c:pt>
                <c:pt idx="252">
                  <c:v>520416.6666666667</c:v>
                </c:pt>
                <c:pt idx="253">
                  <c:v>518333.33333333326</c:v>
                </c:pt>
                <c:pt idx="254">
                  <c:v>514166.6666666667</c:v>
                </c:pt>
                <c:pt idx="255">
                  <c:v>514166.6666666667</c:v>
                </c:pt>
                <c:pt idx="256">
                  <c:v>510000</c:v>
                </c:pt>
                <c:pt idx="257">
                  <c:v>505833.33333333326</c:v>
                </c:pt>
                <c:pt idx="258">
                  <c:v>507916.6666666667</c:v>
                </c:pt>
                <c:pt idx="259">
                  <c:v>505833.33333333326</c:v>
                </c:pt>
                <c:pt idx="260">
                  <c:v>497500</c:v>
                </c:pt>
                <c:pt idx="261">
                  <c:v>503750</c:v>
                </c:pt>
                <c:pt idx="262">
                  <c:v>499583.33333333326</c:v>
                </c:pt>
                <c:pt idx="263">
                  <c:v>501666.6666666667</c:v>
                </c:pt>
                <c:pt idx="264">
                  <c:v>491250</c:v>
                </c:pt>
                <c:pt idx="265">
                  <c:v>495416.6666666667</c:v>
                </c:pt>
                <c:pt idx="266">
                  <c:v>489166.6666666667</c:v>
                </c:pt>
                <c:pt idx="267">
                  <c:v>485000</c:v>
                </c:pt>
                <c:pt idx="268">
                  <c:v>482916.6666666667</c:v>
                </c:pt>
                <c:pt idx="269">
                  <c:v>480833.33333333326</c:v>
                </c:pt>
                <c:pt idx="270">
                  <c:v>478750</c:v>
                </c:pt>
                <c:pt idx="271">
                  <c:v>476666.6666666667</c:v>
                </c:pt>
                <c:pt idx="272">
                  <c:v>470416.6666666667</c:v>
                </c:pt>
                <c:pt idx="273">
                  <c:v>474583.33333333326</c:v>
                </c:pt>
                <c:pt idx="274">
                  <c:v>466250</c:v>
                </c:pt>
                <c:pt idx="275">
                  <c:v>468333.33333333326</c:v>
                </c:pt>
                <c:pt idx="276">
                  <c:v>466250</c:v>
                </c:pt>
                <c:pt idx="277">
                  <c:v>462083.33333333326</c:v>
                </c:pt>
                <c:pt idx="278">
                  <c:v>460000</c:v>
                </c:pt>
                <c:pt idx="279">
                  <c:v>462083.33333333326</c:v>
                </c:pt>
                <c:pt idx="280">
                  <c:v>451666.6666666667</c:v>
                </c:pt>
                <c:pt idx="281">
                  <c:v>457916.6666666667</c:v>
                </c:pt>
                <c:pt idx="282">
                  <c:v>455833.33333333326</c:v>
                </c:pt>
                <c:pt idx="283">
                  <c:v>451666.6666666667</c:v>
                </c:pt>
                <c:pt idx="284">
                  <c:v>447500</c:v>
                </c:pt>
                <c:pt idx="285">
                  <c:v>447500</c:v>
                </c:pt>
                <c:pt idx="286">
                  <c:v>447500</c:v>
                </c:pt>
                <c:pt idx="287">
                  <c:v>437083.33333333326</c:v>
                </c:pt>
                <c:pt idx="288">
                  <c:v>437083.33333333326</c:v>
                </c:pt>
                <c:pt idx="289">
                  <c:v>435000</c:v>
                </c:pt>
                <c:pt idx="290">
                  <c:v>432916.6666666667</c:v>
                </c:pt>
                <c:pt idx="291">
                  <c:v>432916.6666666667</c:v>
                </c:pt>
                <c:pt idx="292">
                  <c:v>426666.6666666667</c:v>
                </c:pt>
                <c:pt idx="293">
                  <c:v>428750</c:v>
                </c:pt>
                <c:pt idx="294">
                  <c:v>424583.33333333326</c:v>
                </c:pt>
                <c:pt idx="295">
                  <c:v>422500</c:v>
                </c:pt>
                <c:pt idx="296">
                  <c:v>416250</c:v>
                </c:pt>
                <c:pt idx="297">
                  <c:v>416250</c:v>
                </c:pt>
                <c:pt idx="298">
                  <c:v>414166.6666666667</c:v>
                </c:pt>
                <c:pt idx="299">
                  <c:v>412083.33333333326</c:v>
                </c:pt>
                <c:pt idx="300">
                  <c:v>407916.6666666667</c:v>
                </c:pt>
                <c:pt idx="301">
                  <c:v>407916.6666666667</c:v>
                </c:pt>
                <c:pt idx="302">
                  <c:v>407916.6666666667</c:v>
                </c:pt>
                <c:pt idx="303">
                  <c:v>405833.33333333326</c:v>
                </c:pt>
                <c:pt idx="304">
                  <c:v>401666.6666666667</c:v>
                </c:pt>
                <c:pt idx="305">
                  <c:v>403750</c:v>
                </c:pt>
                <c:pt idx="306">
                  <c:v>395416.6666666666</c:v>
                </c:pt>
                <c:pt idx="307">
                  <c:v>397500</c:v>
                </c:pt>
                <c:pt idx="308">
                  <c:v>393333.3333333334</c:v>
                </c:pt>
                <c:pt idx="309">
                  <c:v>387083.3333333334</c:v>
                </c:pt>
                <c:pt idx="310">
                  <c:v>397500</c:v>
                </c:pt>
                <c:pt idx="311">
                  <c:v>387083.3333333334</c:v>
                </c:pt>
                <c:pt idx="312">
                  <c:v>387083.3333333334</c:v>
                </c:pt>
                <c:pt idx="313">
                  <c:v>380833.3333333334</c:v>
                </c:pt>
                <c:pt idx="314">
                  <c:v>378750</c:v>
                </c:pt>
                <c:pt idx="315">
                  <c:v>378750</c:v>
                </c:pt>
                <c:pt idx="316">
                  <c:v>378750</c:v>
                </c:pt>
                <c:pt idx="317">
                  <c:v>374583.3333333334</c:v>
                </c:pt>
                <c:pt idx="318">
                  <c:v>374583.3333333334</c:v>
                </c:pt>
                <c:pt idx="319">
                  <c:v>370416.6666666667</c:v>
                </c:pt>
                <c:pt idx="320">
                  <c:v>366250</c:v>
                </c:pt>
                <c:pt idx="321">
                  <c:v>364166.6666666667</c:v>
                </c:pt>
                <c:pt idx="322">
                  <c:v>360000</c:v>
                </c:pt>
                <c:pt idx="323">
                  <c:v>364166.6666666667</c:v>
                </c:pt>
                <c:pt idx="324">
                  <c:v>360000</c:v>
                </c:pt>
                <c:pt idx="325">
                  <c:v>355833.3333333334</c:v>
                </c:pt>
                <c:pt idx="326">
                  <c:v>353750</c:v>
                </c:pt>
                <c:pt idx="327">
                  <c:v>349583.3333333334</c:v>
                </c:pt>
                <c:pt idx="328">
                  <c:v>343333.3333333334</c:v>
                </c:pt>
                <c:pt idx="329">
                  <c:v>339166.6666666667</c:v>
                </c:pt>
                <c:pt idx="330">
                  <c:v>339166.6666666667</c:v>
                </c:pt>
                <c:pt idx="331">
                  <c:v>337083.3333333334</c:v>
                </c:pt>
                <c:pt idx="332">
                  <c:v>337083.3333333334</c:v>
                </c:pt>
                <c:pt idx="333">
                  <c:v>328750</c:v>
                </c:pt>
                <c:pt idx="334">
                  <c:v>324583.3333333334</c:v>
                </c:pt>
                <c:pt idx="335">
                  <c:v>324583.3333333334</c:v>
                </c:pt>
                <c:pt idx="336">
                  <c:v>320416.6666666667</c:v>
                </c:pt>
                <c:pt idx="337">
                  <c:v>316250</c:v>
                </c:pt>
                <c:pt idx="338">
                  <c:v>320416.6666666667</c:v>
                </c:pt>
                <c:pt idx="339">
                  <c:v>314166.6666666667</c:v>
                </c:pt>
                <c:pt idx="340">
                  <c:v>316250</c:v>
                </c:pt>
                <c:pt idx="341">
                  <c:v>307916.6666666667</c:v>
                </c:pt>
                <c:pt idx="342">
                  <c:v>314166.6666666667</c:v>
                </c:pt>
                <c:pt idx="343">
                  <c:v>305833.3333333334</c:v>
                </c:pt>
                <c:pt idx="344">
                  <c:v>303750</c:v>
                </c:pt>
                <c:pt idx="345">
                  <c:v>301666.6666666667</c:v>
                </c:pt>
                <c:pt idx="346">
                  <c:v>299583.3333333334</c:v>
                </c:pt>
                <c:pt idx="347">
                  <c:v>295416.6666666667</c:v>
                </c:pt>
                <c:pt idx="348">
                  <c:v>287083.3333333334</c:v>
                </c:pt>
                <c:pt idx="349">
                  <c:v>289166.6666666667</c:v>
                </c:pt>
                <c:pt idx="350">
                  <c:v>287083.3333333334</c:v>
                </c:pt>
                <c:pt idx="351">
                  <c:v>282916.6666666667</c:v>
                </c:pt>
                <c:pt idx="352">
                  <c:v>278750</c:v>
                </c:pt>
                <c:pt idx="353">
                  <c:v>276666.6666666667</c:v>
                </c:pt>
                <c:pt idx="354">
                  <c:v>276666.6666666667</c:v>
                </c:pt>
                <c:pt idx="355">
                  <c:v>276666.6666666667</c:v>
                </c:pt>
                <c:pt idx="356">
                  <c:v>272500</c:v>
                </c:pt>
                <c:pt idx="357">
                  <c:v>268333.3333333334</c:v>
                </c:pt>
                <c:pt idx="358">
                  <c:v>264166.6666666667</c:v>
                </c:pt>
                <c:pt idx="359">
                  <c:v>264166.6666666667</c:v>
                </c:pt>
                <c:pt idx="360">
                  <c:v>264166.6666666667</c:v>
                </c:pt>
                <c:pt idx="361">
                  <c:v>257916.66666666672</c:v>
                </c:pt>
                <c:pt idx="362">
                  <c:v>255833.33333333334</c:v>
                </c:pt>
                <c:pt idx="363">
                  <c:v>253750</c:v>
                </c:pt>
                <c:pt idx="364">
                  <c:v>249583.33333333334</c:v>
                </c:pt>
                <c:pt idx="365">
                  <c:v>243333.33333333334</c:v>
                </c:pt>
                <c:pt idx="366">
                  <c:v>245416.66666666672</c:v>
                </c:pt>
                <c:pt idx="367">
                  <c:v>247500</c:v>
                </c:pt>
                <c:pt idx="368">
                  <c:v>245416.66666666672</c:v>
                </c:pt>
                <c:pt idx="369">
                  <c:v>241250</c:v>
                </c:pt>
                <c:pt idx="370">
                  <c:v>241250</c:v>
                </c:pt>
                <c:pt idx="371">
                  <c:v>232916.66666666672</c:v>
                </c:pt>
                <c:pt idx="372">
                  <c:v>237083.33333333334</c:v>
                </c:pt>
                <c:pt idx="373">
                  <c:v>224583.33333333334</c:v>
                </c:pt>
                <c:pt idx="374">
                  <c:v>224583.33333333334</c:v>
                </c:pt>
                <c:pt idx="375">
                  <c:v>224583.33333333334</c:v>
                </c:pt>
                <c:pt idx="376">
                  <c:v>222500</c:v>
                </c:pt>
                <c:pt idx="377">
                  <c:v>220416.66666666672</c:v>
                </c:pt>
                <c:pt idx="378">
                  <c:v>224583.33333333334</c:v>
                </c:pt>
                <c:pt idx="379">
                  <c:v>220416.66666666672</c:v>
                </c:pt>
                <c:pt idx="380">
                  <c:v>216250</c:v>
                </c:pt>
                <c:pt idx="381">
                  <c:v>205833.33333333334</c:v>
                </c:pt>
                <c:pt idx="382">
                  <c:v>212083.33333333334</c:v>
                </c:pt>
                <c:pt idx="383">
                  <c:v>207916.66666666672</c:v>
                </c:pt>
                <c:pt idx="384">
                  <c:v>210000</c:v>
                </c:pt>
                <c:pt idx="385">
                  <c:v>203750</c:v>
                </c:pt>
                <c:pt idx="386">
                  <c:v>205833.33333333334</c:v>
                </c:pt>
                <c:pt idx="387">
                  <c:v>193333.33333333334</c:v>
                </c:pt>
                <c:pt idx="388">
                  <c:v>195416.6666666667</c:v>
                </c:pt>
                <c:pt idx="389">
                  <c:v>195416.6666666667</c:v>
                </c:pt>
                <c:pt idx="390">
                  <c:v>193333.33333333334</c:v>
                </c:pt>
                <c:pt idx="391">
                  <c:v>187083.33333333334</c:v>
                </c:pt>
                <c:pt idx="392">
                  <c:v>185000</c:v>
                </c:pt>
                <c:pt idx="393">
                  <c:v>187083.33333333334</c:v>
                </c:pt>
                <c:pt idx="394">
                  <c:v>180833.33333333334</c:v>
                </c:pt>
                <c:pt idx="395">
                  <c:v>178750</c:v>
                </c:pt>
                <c:pt idx="396">
                  <c:v>178750</c:v>
                </c:pt>
                <c:pt idx="397">
                  <c:v>174583.33333333334</c:v>
                </c:pt>
                <c:pt idx="398">
                  <c:v>170416.6666666667</c:v>
                </c:pt>
                <c:pt idx="399">
                  <c:v>168333.33333333334</c:v>
                </c:pt>
                <c:pt idx="400">
                  <c:v>164166.6666666667</c:v>
                </c:pt>
                <c:pt idx="401">
                  <c:v>164166.6666666667</c:v>
                </c:pt>
                <c:pt idx="402">
                  <c:v>157916.6666666667</c:v>
                </c:pt>
                <c:pt idx="403">
                  <c:v>155833.33333333334</c:v>
                </c:pt>
                <c:pt idx="404">
                  <c:v>151666.6666666667</c:v>
                </c:pt>
                <c:pt idx="405">
                  <c:v>155833.33333333334</c:v>
                </c:pt>
                <c:pt idx="406">
                  <c:v>147500</c:v>
                </c:pt>
                <c:pt idx="407">
                  <c:v>145416.6666666667</c:v>
                </c:pt>
                <c:pt idx="408">
                  <c:v>151666.6666666667</c:v>
                </c:pt>
                <c:pt idx="409">
                  <c:v>145416.6666666667</c:v>
                </c:pt>
                <c:pt idx="410">
                  <c:v>141250</c:v>
                </c:pt>
                <c:pt idx="411">
                  <c:v>143333.33333333334</c:v>
                </c:pt>
                <c:pt idx="412">
                  <c:v>137083.33333333334</c:v>
                </c:pt>
                <c:pt idx="413">
                  <c:v>132916.6666666667</c:v>
                </c:pt>
                <c:pt idx="414">
                  <c:v>137083.33333333334</c:v>
                </c:pt>
                <c:pt idx="415">
                  <c:v>130833.33333333333</c:v>
                </c:pt>
                <c:pt idx="416">
                  <c:v>132916.6666666667</c:v>
                </c:pt>
                <c:pt idx="417">
                  <c:v>124583.33333333333</c:v>
                </c:pt>
                <c:pt idx="418">
                  <c:v>130833.33333333333</c:v>
                </c:pt>
                <c:pt idx="419">
                  <c:v>122500</c:v>
                </c:pt>
                <c:pt idx="420">
                  <c:v>120416.66666666669</c:v>
                </c:pt>
                <c:pt idx="421">
                  <c:v>120416.66666666669</c:v>
                </c:pt>
                <c:pt idx="422">
                  <c:v>116250</c:v>
                </c:pt>
                <c:pt idx="423">
                  <c:v>114166.66666666669</c:v>
                </c:pt>
                <c:pt idx="424">
                  <c:v>114166.66666666669</c:v>
                </c:pt>
                <c:pt idx="425">
                  <c:v>116250</c:v>
                </c:pt>
                <c:pt idx="426">
                  <c:v>107916.66666666669</c:v>
                </c:pt>
                <c:pt idx="427">
                  <c:v>112083.33333333333</c:v>
                </c:pt>
                <c:pt idx="428">
                  <c:v>105833.33333333333</c:v>
                </c:pt>
                <c:pt idx="429">
                  <c:v>103750</c:v>
                </c:pt>
                <c:pt idx="430">
                  <c:v>101666.66666666669</c:v>
                </c:pt>
                <c:pt idx="431">
                  <c:v>101666.66666666669</c:v>
                </c:pt>
                <c:pt idx="432">
                  <c:v>95416.66666666667</c:v>
                </c:pt>
                <c:pt idx="433">
                  <c:v>97500</c:v>
                </c:pt>
                <c:pt idx="434">
                  <c:v>89166.66666666666</c:v>
                </c:pt>
                <c:pt idx="435">
                  <c:v>93333.33333333333</c:v>
                </c:pt>
                <c:pt idx="436">
                  <c:v>95416.66666666667</c:v>
                </c:pt>
                <c:pt idx="437">
                  <c:v>95416.66666666667</c:v>
                </c:pt>
                <c:pt idx="438">
                  <c:v>91250</c:v>
                </c:pt>
                <c:pt idx="439">
                  <c:v>93333.33333333333</c:v>
                </c:pt>
                <c:pt idx="440">
                  <c:v>85000</c:v>
                </c:pt>
                <c:pt idx="441">
                  <c:v>89166.66666666666</c:v>
                </c:pt>
                <c:pt idx="442">
                  <c:v>80833.33333333333</c:v>
                </c:pt>
                <c:pt idx="443">
                  <c:v>76666.66666666666</c:v>
                </c:pt>
                <c:pt idx="444">
                  <c:v>76666.66666666666</c:v>
                </c:pt>
                <c:pt idx="445">
                  <c:v>76666.66666666666</c:v>
                </c:pt>
                <c:pt idx="446">
                  <c:v>80833.33333333333</c:v>
                </c:pt>
                <c:pt idx="447">
                  <c:v>76666.66666666666</c:v>
                </c:pt>
                <c:pt idx="448">
                  <c:v>74583.33333333333</c:v>
                </c:pt>
                <c:pt idx="449">
                  <c:v>74583.33333333333</c:v>
                </c:pt>
                <c:pt idx="450">
                  <c:v>68333.33333333333</c:v>
                </c:pt>
                <c:pt idx="451">
                  <c:v>70416.66666666666</c:v>
                </c:pt>
                <c:pt idx="452">
                  <c:v>74583.33333333333</c:v>
                </c:pt>
                <c:pt idx="453">
                  <c:v>70416.66666666666</c:v>
                </c:pt>
                <c:pt idx="454">
                  <c:v>57916.666666666664</c:v>
                </c:pt>
                <c:pt idx="455">
                  <c:v>66250</c:v>
                </c:pt>
                <c:pt idx="456">
                  <c:v>68333.33333333333</c:v>
                </c:pt>
                <c:pt idx="457">
                  <c:v>62083.33333333332</c:v>
                </c:pt>
                <c:pt idx="458">
                  <c:v>55833.33333333332</c:v>
                </c:pt>
                <c:pt idx="459">
                  <c:v>60000</c:v>
                </c:pt>
                <c:pt idx="460">
                  <c:v>60000</c:v>
                </c:pt>
                <c:pt idx="461">
                  <c:v>57916.666666666664</c:v>
                </c:pt>
                <c:pt idx="462">
                  <c:v>51666.666666666664</c:v>
                </c:pt>
                <c:pt idx="463">
                  <c:v>55833.33333333332</c:v>
                </c:pt>
                <c:pt idx="464">
                  <c:v>51666.666666666664</c:v>
                </c:pt>
                <c:pt idx="465">
                  <c:v>51666.666666666664</c:v>
                </c:pt>
                <c:pt idx="466">
                  <c:v>45416.666666666664</c:v>
                </c:pt>
                <c:pt idx="467">
                  <c:v>51666.666666666664</c:v>
                </c:pt>
                <c:pt idx="468">
                  <c:v>49583.33333333333</c:v>
                </c:pt>
                <c:pt idx="469">
                  <c:v>43333.33333333333</c:v>
                </c:pt>
                <c:pt idx="470">
                  <c:v>43333.33333333333</c:v>
                </c:pt>
                <c:pt idx="471">
                  <c:v>45416.666666666664</c:v>
                </c:pt>
                <c:pt idx="472">
                  <c:v>41250</c:v>
                </c:pt>
                <c:pt idx="473">
                  <c:v>39166.666666666664</c:v>
                </c:pt>
                <c:pt idx="474">
                  <c:v>35000</c:v>
                </c:pt>
                <c:pt idx="475">
                  <c:v>35000</c:v>
                </c:pt>
                <c:pt idx="476">
                  <c:v>39166.666666666664</c:v>
                </c:pt>
                <c:pt idx="477">
                  <c:v>35000</c:v>
                </c:pt>
                <c:pt idx="478">
                  <c:v>30833.33333333333</c:v>
                </c:pt>
                <c:pt idx="479">
                  <c:v>26666.666666666668</c:v>
                </c:pt>
                <c:pt idx="480">
                  <c:v>30833.33333333333</c:v>
                </c:pt>
                <c:pt idx="481">
                  <c:v>28750</c:v>
                </c:pt>
                <c:pt idx="482">
                  <c:v>26666.666666666668</c:v>
                </c:pt>
                <c:pt idx="483">
                  <c:v>37083.33333333333</c:v>
                </c:pt>
                <c:pt idx="484">
                  <c:v>28750</c:v>
                </c:pt>
                <c:pt idx="485">
                  <c:v>32916.666666666664</c:v>
                </c:pt>
                <c:pt idx="486">
                  <c:v>30833.33333333333</c:v>
                </c:pt>
                <c:pt idx="487">
                  <c:v>30833.33333333333</c:v>
                </c:pt>
                <c:pt idx="488">
                  <c:v>28750</c:v>
                </c:pt>
                <c:pt idx="489">
                  <c:v>26666.666666666668</c:v>
                </c:pt>
                <c:pt idx="490">
                  <c:v>18333.333333333336</c:v>
                </c:pt>
                <c:pt idx="491">
                  <c:v>22500</c:v>
                </c:pt>
                <c:pt idx="492">
                  <c:v>16250</c:v>
                </c:pt>
                <c:pt idx="493">
                  <c:v>22500</c:v>
                </c:pt>
                <c:pt idx="494">
                  <c:v>14166.66666666667</c:v>
                </c:pt>
                <c:pt idx="495">
                  <c:v>22500</c:v>
                </c:pt>
                <c:pt idx="496">
                  <c:v>20416.666666666668</c:v>
                </c:pt>
                <c:pt idx="497">
                  <c:v>18333.333333333332</c:v>
                </c:pt>
                <c:pt idx="498">
                  <c:v>10000</c:v>
                </c:pt>
                <c:pt idx="499">
                  <c:v>20416.666666666664</c:v>
                </c:pt>
                <c:pt idx="500">
                  <c:v>12083.333333333334</c:v>
                </c:pt>
                <c:pt idx="501">
                  <c:v>14166.66666666667</c:v>
                </c:pt>
                <c:pt idx="502">
                  <c:v>12083.333333333334</c:v>
                </c:pt>
                <c:pt idx="503">
                  <c:v>14166.66666666667</c:v>
                </c:pt>
                <c:pt idx="504">
                  <c:v>12083.333333333334</c:v>
                </c:pt>
                <c:pt idx="505">
                  <c:v>10000</c:v>
                </c:pt>
                <c:pt idx="506">
                  <c:v>10000</c:v>
                </c:pt>
                <c:pt idx="507">
                  <c:v>14166.66666666667</c:v>
                </c:pt>
                <c:pt idx="508">
                  <c:v>14166.66666666667</c:v>
                </c:pt>
                <c:pt idx="509">
                  <c:v>14166.66666666667</c:v>
                </c:pt>
                <c:pt idx="510">
                  <c:v>10000</c:v>
                </c:pt>
                <c:pt idx="511">
                  <c:v>12083.333333333334</c:v>
                </c:pt>
                <c:pt idx="512">
                  <c:v>10000</c:v>
                </c:pt>
                <c:pt idx="513">
                  <c:v>5833.333333333334</c:v>
                </c:pt>
                <c:pt idx="514">
                  <c:v>14166.66666666667</c:v>
                </c:pt>
                <c:pt idx="515">
                  <c:v>7916.666666666668</c:v>
                </c:pt>
                <c:pt idx="516">
                  <c:v>7916.666666666668</c:v>
                </c:pt>
                <c:pt idx="517">
                  <c:v>12083.333333333334</c:v>
                </c:pt>
                <c:pt idx="518">
                  <c:v>5833.333333333333</c:v>
                </c:pt>
                <c:pt idx="519">
                  <c:v>7916.666666666668</c:v>
                </c:pt>
                <c:pt idx="520">
                  <c:v>1666.6666666666667</c:v>
                </c:pt>
                <c:pt idx="521">
                  <c:v>5833.333333333333</c:v>
                </c:pt>
                <c:pt idx="522">
                  <c:v>5833.333333333334</c:v>
                </c:pt>
                <c:pt idx="523">
                  <c:v>7916.666666666668</c:v>
                </c:pt>
                <c:pt idx="524">
                  <c:v>5833.333333333334</c:v>
                </c:pt>
                <c:pt idx="525">
                  <c:v>3750</c:v>
                </c:pt>
                <c:pt idx="526">
                  <c:v>1666.6666666666667</c:v>
                </c:pt>
                <c:pt idx="527">
                  <c:v>3750</c:v>
                </c:pt>
                <c:pt idx="528">
                  <c:v>3750</c:v>
                </c:pt>
                <c:pt idx="529">
                  <c:v>10000</c:v>
                </c:pt>
                <c:pt idx="530">
                  <c:v>1666.666666666667</c:v>
                </c:pt>
                <c:pt idx="531">
                  <c:v>7916.666666666666</c:v>
                </c:pt>
                <c:pt idx="532">
                  <c:v>10000</c:v>
                </c:pt>
                <c:pt idx="533">
                  <c:v>10000</c:v>
                </c:pt>
                <c:pt idx="534">
                  <c:v>5833.333333333333</c:v>
                </c:pt>
                <c:pt idx="535">
                  <c:v>7916.666666666666</c:v>
                </c:pt>
                <c:pt idx="536">
                  <c:v>1666.6666666666667</c:v>
                </c:pt>
                <c:pt idx="537">
                  <c:v>1666.6666666666667</c:v>
                </c:pt>
                <c:pt idx="538">
                  <c:v>3750</c:v>
                </c:pt>
                <c:pt idx="539">
                  <c:v>7916.666666666668</c:v>
                </c:pt>
                <c:pt idx="540">
                  <c:v>10000</c:v>
                </c:pt>
                <c:pt idx="541">
                  <c:v>7916.666666666668</c:v>
                </c:pt>
                <c:pt idx="542">
                  <c:v>5833.333333333333</c:v>
                </c:pt>
                <c:pt idx="543">
                  <c:v>3750</c:v>
                </c:pt>
                <c:pt idx="544">
                  <c:v>7916.666666666668</c:v>
                </c:pt>
                <c:pt idx="545">
                  <c:v>7916.666666666666</c:v>
                </c:pt>
                <c:pt idx="546">
                  <c:v>3750</c:v>
                </c:pt>
                <c:pt idx="547">
                  <c:v>5833.333333333334</c:v>
                </c:pt>
                <c:pt idx="548">
                  <c:v>5833.333333333333</c:v>
                </c:pt>
                <c:pt idx="549">
                  <c:v>12083.333333333334</c:v>
                </c:pt>
                <c:pt idx="550">
                  <c:v>5833.333333333334</c:v>
                </c:pt>
                <c:pt idx="551">
                  <c:v>1666.6666666666667</c:v>
                </c:pt>
                <c:pt idx="552">
                  <c:v>5833.333333333334</c:v>
                </c:pt>
                <c:pt idx="553">
                  <c:v>3750</c:v>
                </c:pt>
                <c:pt idx="554">
                  <c:v>7916.666666666668</c:v>
                </c:pt>
                <c:pt idx="555">
                  <c:v>5833.333333333333</c:v>
                </c:pt>
                <c:pt idx="556">
                  <c:v>3750</c:v>
                </c:pt>
                <c:pt idx="557">
                  <c:v>5833.333333333333</c:v>
                </c:pt>
                <c:pt idx="558">
                  <c:v>3750</c:v>
                </c:pt>
                <c:pt idx="559">
                  <c:v>10000</c:v>
                </c:pt>
                <c:pt idx="560">
                  <c:v>12083.333333333334</c:v>
                </c:pt>
                <c:pt idx="561">
                  <c:v>1666.666666666667</c:v>
                </c:pt>
                <c:pt idx="562">
                  <c:v>5833.333333333334</c:v>
                </c:pt>
                <c:pt idx="563">
                  <c:v>5833.333333333333</c:v>
                </c:pt>
                <c:pt idx="564">
                  <c:v>3750</c:v>
                </c:pt>
                <c:pt idx="565">
                  <c:v>1666.6666666666667</c:v>
                </c:pt>
                <c:pt idx="566">
                  <c:v>-416.66666666666686</c:v>
                </c:pt>
                <c:pt idx="567">
                  <c:v>7916.666666666668</c:v>
                </c:pt>
                <c:pt idx="568">
                  <c:v>3750</c:v>
                </c:pt>
                <c:pt idx="569">
                  <c:v>10000</c:v>
                </c:pt>
                <c:pt idx="570">
                  <c:v>3750</c:v>
                </c:pt>
                <c:pt idx="571">
                  <c:v>5833.333333333334</c:v>
                </c:pt>
                <c:pt idx="572">
                  <c:v>10000</c:v>
                </c:pt>
                <c:pt idx="573">
                  <c:v>7916.666666666668</c:v>
                </c:pt>
                <c:pt idx="574">
                  <c:v>3750</c:v>
                </c:pt>
                <c:pt idx="575">
                  <c:v>10000</c:v>
                </c:pt>
                <c:pt idx="576">
                  <c:v>10000</c:v>
                </c:pt>
                <c:pt idx="577">
                  <c:v>7916.666666666668</c:v>
                </c:pt>
                <c:pt idx="578">
                  <c:v>5833.333333333334</c:v>
                </c:pt>
                <c:pt idx="579">
                  <c:v>14166.66666666667</c:v>
                </c:pt>
                <c:pt idx="580">
                  <c:v>3750</c:v>
                </c:pt>
                <c:pt idx="581">
                  <c:v>7916.666666666668</c:v>
                </c:pt>
                <c:pt idx="582">
                  <c:v>5833.333333333333</c:v>
                </c:pt>
                <c:pt idx="583">
                  <c:v>14166.66666666667</c:v>
                </c:pt>
                <c:pt idx="584">
                  <c:v>7916.666666666668</c:v>
                </c:pt>
                <c:pt idx="585">
                  <c:v>10000</c:v>
                </c:pt>
                <c:pt idx="586">
                  <c:v>3750</c:v>
                </c:pt>
                <c:pt idx="587">
                  <c:v>1666.6666666666667</c:v>
                </c:pt>
                <c:pt idx="588">
                  <c:v>3750</c:v>
                </c:pt>
                <c:pt idx="589">
                  <c:v>7916.666666666668</c:v>
                </c:pt>
                <c:pt idx="590">
                  <c:v>5833.333333333333</c:v>
                </c:pt>
                <c:pt idx="591">
                  <c:v>7916.666666666668</c:v>
                </c:pt>
                <c:pt idx="592">
                  <c:v>5833.333333333333</c:v>
                </c:pt>
                <c:pt idx="593">
                  <c:v>7916.666666666666</c:v>
                </c:pt>
                <c:pt idx="594">
                  <c:v>1666.6666666666667</c:v>
                </c:pt>
                <c:pt idx="595">
                  <c:v>10000</c:v>
                </c:pt>
                <c:pt idx="596">
                  <c:v>-416.66666666666686</c:v>
                </c:pt>
                <c:pt idx="597">
                  <c:v>5833.333333333334</c:v>
                </c:pt>
              </c:numCache>
            </c:numRef>
          </c:yVal>
          <c:smooth val="1"/>
        </c:ser>
        <c:axId val="34251263"/>
        <c:axId val="39825912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data!$E$12:$E$72</c:f>
              <c:numCache>
                <c:ptCount val="6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</c:numCache>
            </c:numRef>
          </c:xVal>
          <c:yVal>
            <c:numRef>
              <c:f>data!$F$12:$F$72</c:f>
              <c:numCache>
                <c:ptCount val="61"/>
                <c:pt idx="0">
                  <c:v>0.0006801712515024358</c:v>
                </c:pt>
                <c:pt idx="1">
                  <c:v>0.0006801712515024358</c:v>
                </c:pt>
                <c:pt idx="2">
                  <c:v>0.0006801712515024358</c:v>
                </c:pt>
                <c:pt idx="3">
                  <c:v>0.0006801712515024358</c:v>
                </c:pt>
                <c:pt idx="4">
                  <c:v>0.0006801712515024358</c:v>
                </c:pt>
                <c:pt idx="5">
                  <c:v>0.0006801712515024358</c:v>
                </c:pt>
                <c:pt idx="6">
                  <c:v>0.0006801712515024358</c:v>
                </c:pt>
                <c:pt idx="7">
                  <c:v>0.0006801712515024358</c:v>
                </c:pt>
                <c:pt idx="8">
                  <c:v>0.0006801712515024358</c:v>
                </c:pt>
                <c:pt idx="9">
                  <c:v>0.0006801712515024358</c:v>
                </c:pt>
                <c:pt idx="10">
                  <c:v>0.0006801712515024358</c:v>
                </c:pt>
                <c:pt idx="11">
                  <c:v>0.0006801712515024358</c:v>
                </c:pt>
                <c:pt idx="12">
                  <c:v>0.0006801712515024358</c:v>
                </c:pt>
                <c:pt idx="13">
                  <c:v>0.0006801712515024358</c:v>
                </c:pt>
                <c:pt idx="14">
                  <c:v>0.0007075695670985913</c:v>
                </c:pt>
                <c:pt idx="15">
                  <c:v>0.0007075695670985913</c:v>
                </c:pt>
                <c:pt idx="16">
                  <c:v>0.0007075695670985913</c:v>
                </c:pt>
                <c:pt idx="17">
                  <c:v>0.0007333566957366125</c:v>
                </c:pt>
                <c:pt idx="18">
                  <c:v>0.0007575814612637153</c:v>
                </c:pt>
                <c:pt idx="19">
                  <c:v>0.0008015391983740308</c:v>
                </c:pt>
                <c:pt idx="20">
                  <c:v>0.0008398333692072675</c:v>
                </c:pt>
                <c:pt idx="21">
                  <c:v>0.0008728545645411551</c:v>
                </c:pt>
                <c:pt idx="22">
                  <c:v>0.000900993375153423</c:v>
                </c:pt>
                <c:pt idx="23">
                  <c:v>0.0009246403918218008</c:v>
                </c:pt>
                <c:pt idx="24">
                  <c:v>0.0009441862053240181</c:v>
                </c:pt>
                <c:pt idx="25">
                  <c:v>0.0009600214064378044</c:v>
                </c:pt>
                <c:pt idx="26">
                  <c:v>0.0009821223346110027</c:v>
                </c:pt>
                <c:pt idx="27">
                  <c:v>0.0009982423415002169</c:v>
                </c:pt>
                <c:pt idx="28">
                  <c:v>0.001</c:v>
                </c:pt>
                <c:pt idx="29">
                  <c:v>0.001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0.001</c:v>
                </c:pt>
                <c:pt idx="38">
                  <c:v>0.001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0.001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0.001</c:v>
                </c:pt>
                <c:pt idx="47">
                  <c:v>0.001</c:v>
                </c:pt>
                <c:pt idx="48">
                  <c:v>0.001</c:v>
                </c:pt>
                <c:pt idx="49">
                  <c:v>0.001</c:v>
                </c:pt>
                <c:pt idx="50">
                  <c:v>0.001</c:v>
                </c:pt>
                <c:pt idx="51">
                  <c:v>0.001</c:v>
                </c:pt>
                <c:pt idx="52">
                  <c:v>0.001</c:v>
                </c:pt>
                <c:pt idx="53">
                  <c:v>0.001</c:v>
                </c:pt>
                <c:pt idx="54">
                  <c:v>0.001</c:v>
                </c:pt>
                <c:pt idx="55">
                  <c:v>0.001</c:v>
                </c:pt>
                <c:pt idx="56">
                  <c:v>0.001</c:v>
                </c:pt>
                <c:pt idx="57">
                  <c:v>0.001</c:v>
                </c:pt>
                <c:pt idx="58">
                  <c:v>0.001</c:v>
                </c:pt>
                <c:pt idx="59">
                  <c:v>0.001</c:v>
                </c:pt>
                <c:pt idx="60">
                  <c:v>0.001</c:v>
                </c:pt>
              </c:numCache>
            </c:numRef>
          </c:yVal>
          <c:smooth val="1"/>
        </c:ser>
        <c:axId val="22888889"/>
        <c:axId val="4673410"/>
      </c:scatterChart>
      <c:valAx>
        <c:axId val="342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tsec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5912"/>
        <c:crosses val="autoZero"/>
        <c:crossBetween val="midCat"/>
        <c:dispUnits/>
      </c:valAx>
      <c:valAx>
        <c:axId val="3982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Pressure N/M2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crossBetween val="midCat"/>
        <c:dispUnits/>
      </c:valAx>
      <c:valAx>
        <c:axId val="22888889"/>
        <c:scaling>
          <c:orientation val="minMax"/>
        </c:scaling>
        <c:axPos val="b"/>
        <c:delete val="1"/>
        <c:majorTickMark val="in"/>
        <c:minorTickMark val="none"/>
        <c:tickLblPos val="nextTo"/>
        <c:crossAx val="4673410"/>
        <c:crosses val="max"/>
        <c:crossBetween val="midCat"/>
        <c:dispUnits/>
      </c:valAx>
      <c:valAx>
        <c:axId val="4673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 of air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88888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data!$I$12:$I$39</c:f>
                <c:numCache>
                  <c:ptCount val="28"/>
                  <c:pt idx="0">
                    <c:v>53.27852887242637</c:v>
                  </c:pt>
                  <c:pt idx="1">
                    <c:v>53.29698922319512</c:v>
                  </c:pt>
                  <c:pt idx="2">
                    <c:v>53.2173887928857</c:v>
                  </c:pt>
                  <c:pt idx="3">
                    <c:v>53.27852887242637</c:v>
                  </c:pt>
                  <c:pt idx="4">
                    <c:v>53.35452123369955</c:v>
                  </c:pt>
                  <c:pt idx="5">
                    <c:v>53.44527731500548</c:v>
                  </c:pt>
                  <c:pt idx="6">
                    <c:v>53.02699434364498</c:v>
                  </c:pt>
                  <c:pt idx="7">
                    <c:v>53.14357819139186</c:v>
                  </c:pt>
                  <c:pt idx="8">
                    <c:v>52.81197445469713</c:v>
                  </c:pt>
                  <c:pt idx="9">
                    <c:v>52.6768363419676</c:v>
                  </c:pt>
                  <c:pt idx="10">
                    <c:v>52.36481873238854</c:v>
                  </c:pt>
                  <c:pt idx="11">
                    <c:v>52.171856940227656</c:v>
                  </c:pt>
                  <c:pt idx="12">
                    <c:v>52.23187494054871</c:v>
                  </c:pt>
                  <c:pt idx="13">
                    <c:v>51.68464525002427</c:v>
                  </c:pt>
                  <c:pt idx="14">
                    <c:v>54.674528407976624</c:v>
                  </c:pt>
                  <c:pt idx="15">
                    <c:v>54.420608496249805</c:v>
                  </c:pt>
                  <c:pt idx="16">
                    <c:v>53.34040885375566</c:v>
                  </c:pt>
                  <c:pt idx="17">
                    <c:v>54.16494536828812</c:v>
                  </c:pt>
                  <c:pt idx="18">
                    <c:v>55.182389950267</c:v>
                  </c:pt>
                  <c:pt idx="19">
                    <c:v>59.07553366870671</c:v>
                  </c:pt>
                  <c:pt idx="20">
                    <c:v>63.47663019134327</c:v>
                  </c:pt>
                  <c:pt idx="21">
                    <c:v>67.4186643933099</c:v>
                  </c:pt>
                  <c:pt idx="22">
                    <c:v>72.11009265467914</c:v>
                  </c:pt>
                  <c:pt idx="23">
                    <c:v>76.94273548473177</c:v>
                  </c:pt>
                  <c:pt idx="24">
                    <c:v>82.74292717273717</c:v>
                  </c:pt>
                  <c:pt idx="25">
                    <c:v>90.40685364366003</c:v>
                  </c:pt>
                  <c:pt idx="26">
                    <c:v>114.13308775780322</c:v>
                  </c:pt>
                  <c:pt idx="27">
                    <c:v>239.5795933947403</c:v>
                  </c:pt>
                </c:numCache>
              </c:numRef>
            </c:plus>
            <c:minus>
              <c:numRef>
                <c:f>data!$I$12:$I$39</c:f>
                <c:numCache>
                  <c:ptCount val="28"/>
                  <c:pt idx="0">
                    <c:v>53.27852887242637</c:v>
                  </c:pt>
                  <c:pt idx="1">
                    <c:v>53.29698922319512</c:v>
                  </c:pt>
                  <c:pt idx="2">
                    <c:v>53.2173887928857</c:v>
                  </c:pt>
                  <c:pt idx="3">
                    <c:v>53.27852887242637</c:v>
                  </c:pt>
                  <c:pt idx="4">
                    <c:v>53.35452123369955</c:v>
                  </c:pt>
                  <c:pt idx="5">
                    <c:v>53.44527731500548</c:v>
                  </c:pt>
                  <c:pt idx="6">
                    <c:v>53.02699434364498</c:v>
                  </c:pt>
                  <c:pt idx="7">
                    <c:v>53.14357819139186</c:v>
                  </c:pt>
                  <c:pt idx="8">
                    <c:v>52.81197445469713</c:v>
                  </c:pt>
                  <c:pt idx="9">
                    <c:v>52.6768363419676</c:v>
                  </c:pt>
                  <c:pt idx="10">
                    <c:v>52.36481873238854</c:v>
                  </c:pt>
                  <c:pt idx="11">
                    <c:v>52.171856940227656</c:v>
                  </c:pt>
                  <c:pt idx="12">
                    <c:v>52.23187494054871</c:v>
                  </c:pt>
                  <c:pt idx="13">
                    <c:v>51.68464525002427</c:v>
                  </c:pt>
                  <c:pt idx="14">
                    <c:v>54.674528407976624</c:v>
                  </c:pt>
                  <c:pt idx="15">
                    <c:v>54.420608496249805</c:v>
                  </c:pt>
                  <c:pt idx="16">
                    <c:v>53.34040885375566</c:v>
                  </c:pt>
                  <c:pt idx="17">
                    <c:v>54.16494536828812</c:v>
                  </c:pt>
                  <c:pt idx="18">
                    <c:v>55.182389950267</c:v>
                  </c:pt>
                  <c:pt idx="19">
                    <c:v>59.07553366870671</c:v>
                  </c:pt>
                  <c:pt idx="20">
                    <c:v>63.47663019134327</c:v>
                  </c:pt>
                  <c:pt idx="21">
                    <c:v>67.4186643933099</c:v>
                  </c:pt>
                  <c:pt idx="22">
                    <c:v>72.11009265467914</c:v>
                  </c:pt>
                  <c:pt idx="23">
                    <c:v>76.94273548473177</c:v>
                  </c:pt>
                  <c:pt idx="24">
                    <c:v>82.74292717273717</c:v>
                  </c:pt>
                  <c:pt idx="25">
                    <c:v>90.40685364366003</c:v>
                  </c:pt>
                  <c:pt idx="26">
                    <c:v>114.13308775780322</c:v>
                  </c:pt>
                  <c:pt idx="27">
                    <c:v>239.5795933947403</c:v>
                  </c:pt>
                </c:numCache>
              </c:numRef>
            </c:minus>
            <c:noEndCap val="0"/>
          </c:errBars>
          <c:xVal>
            <c:numRef>
              <c:f>data!$E$12:$E$43</c:f>
              <c:numCache>
                <c:ptCount val="3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</c:numCache>
            </c:numRef>
          </c:xVal>
          <c:yVal>
            <c:numRef>
              <c:f>data!$H$12:$H$42</c:f>
              <c:numCache>
                <c:ptCount val="31"/>
                <c:pt idx="0">
                  <c:v>559.4408543607534</c:v>
                </c:pt>
                <c:pt idx="1">
                  <c:v>559.4408543607534</c:v>
                </c:pt>
                <c:pt idx="2">
                  <c:v>558.0238309201234</c:v>
                </c:pt>
                <c:pt idx="3">
                  <c:v>559.4408543607534</c:v>
                </c:pt>
                <c:pt idx="4">
                  <c:v>559.4408543607534</c:v>
                </c:pt>
                <c:pt idx="5">
                  <c:v>558.0238309201234</c:v>
                </c:pt>
                <c:pt idx="6">
                  <c:v>556.6068074794931</c:v>
                </c:pt>
                <c:pt idx="7">
                  <c:v>558.0238309201234</c:v>
                </c:pt>
                <c:pt idx="8">
                  <c:v>553.772760598233</c:v>
                </c:pt>
                <c:pt idx="9">
                  <c:v>552.3557371576029</c:v>
                </c:pt>
                <c:pt idx="10">
                  <c:v>548.1046668357127</c:v>
                </c:pt>
                <c:pt idx="11">
                  <c:v>546.6876433950828</c:v>
                </c:pt>
                <c:pt idx="12">
                  <c:v>543.8535965138226</c:v>
                </c:pt>
                <c:pt idx="13">
                  <c:v>541.0195496325624</c:v>
                </c:pt>
                <c:pt idx="14">
                  <c:v>558.3903167019716</c:v>
                </c:pt>
                <c:pt idx="15">
                  <c:v>556.9162134371828</c:v>
                </c:pt>
                <c:pt idx="16">
                  <c:v>545.123387318873</c:v>
                </c:pt>
                <c:pt idx="17">
                  <c:v>539.0171713664103</c:v>
                </c:pt>
                <c:pt idx="18">
                  <c:v>533.1479533643396</c:v>
                </c:pt>
                <c:pt idx="19">
                  <c:v>539.0351109065357</c:v>
                </c:pt>
                <c:pt idx="20">
                  <c:v>542.0424537091906</c:v>
                </c:pt>
                <c:pt idx="21">
                  <c:v>537.8966253984868</c:v>
                </c:pt>
                <c:pt idx="22">
                  <c:v>532.7123330594613</c:v>
                </c:pt>
                <c:pt idx="23">
                  <c:v>521.6512877194659</c:v>
                </c:pt>
                <c:pt idx="24">
                  <c:v>511.0407836316248</c:v>
                </c:pt>
                <c:pt idx="25">
                  <c:v>501.61118486375284</c:v>
                </c:pt>
                <c:pt idx="26">
                  <c:v>488.60586146897384</c:v>
                </c:pt>
                <c:pt idx="27">
                  <c:v>477.9085209932288</c:v>
                </c:pt>
                <c:pt idx="28">
                  <c:v>451.6666666666667</c:v>
                </c:pt>
                <c:pt idx="29">
                  <c:v>432.9166666666667</c:v>
                </c:pt>
                <c:pt idx="30">
                  <c:v>407.9166666666667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data!$P$12:$P$39</c:f>
                <c:numCache>
                  <c:ptCount val="28"/>
                  <c:pt idx="0">
                    <c:v>4.031825683355388</c:v>
                  </c:pt>
                  <c:pt idx="1">
                    <c:v>4.032539229144494</c:v>
                  </c:pt>
                  <c:pt idx="2">
                    <c:v>4.024467078339018</c:v>
                  </c:pt>
                  <c:pt idx="3">
                    <c:v>4.031825683355388</c:v>
                  </c:pt>
                  <c:pt idx="4">
                    <c:v>4.034763782412269</c:v>
                  </c:pt>
                  <c:pt idx="5">
                    <c:v>4.033290059073241</c:v>
                  </c:pt>
                  <c:pt idx="6">
                    <c:v>4.012110965572333</c:v>
                  </c:pt>
                  <c:pt idx="7">
                    <c:v>4.0216133589294625</c:v>
                  </c:pt>
                  <c:pt idx="8">
                    <c:v>3.9938083651977867</c:v>
                  </c:pt>
                  <c:pt idx="9">
                    <c:v>3.9835887941507084</c:v>
                  </c:pt>
                  <c:pt idx="10">
                    <c:v>3.956543853530518</c:v>
                  </c:pt>
                  <c:pt idx="11">
                    <c:v>3.9440865569016834</c:v>
                  </c:pt>
                  <c:pt idx="12">
                    <c:v>3.9364458896335273</c:v>
                  </c:pt>
                  <c:pt idx="13">
                    <c:v>3.9052724887857355</c:v>
                  </c:pt>
                  <c:pt idx="14">
                    <c:v>4.199322488210259</c:v>
                  </c:pt>
                  <c:pt idx="15">
                    <c:v>4.183931821032589</c:v>
                  </c:pt>
                  <c:pt idx="16">
                    <c:v>4.098170702230822</c:v>
                  </c:pt>
                  <c:pt idx="17">
                    <c:v>4.221926750498343</c:v>
                  </c:pt>
                  <c:pt idx="18">
                    <c:v>4.353905601962619</c:v>
                  </c:pt>
                  <c:pt idx="19">
                    <c:v>4.772122227654207</c:v>
                  </c:pt>
                  <c:pt idx="20">
                    <c:v>5.219363106620884</c:v>
                  </c:pt>
                  <c:pt idx="21">
                    <c:v>5.636165404702125</c:v>
                  </c:pt>
                  <c:pt idx="22">
                    <c:v>6.105912342585406</c:v>
                  </c:pt>
                  <c:pt idx="23">
                    <c:v>6.5808317324646115</c:v>
                  </c:pt>
                  <c:pt idx="24">
                    <c:v>7.141737355268985</c:v>
                  </c:pt>
                  <c:pt idx="25">
                    <c:v>7.852167171715579</c:v>
                  </c:pt>
                  <c:pt idx="26">
                    <c:v>10.007351637995402</c:v>
                  </c:pt>
                  <c:pt idx="27">
                    <c:v>21.147213502216466</c:v>
                  </c:pt>
                </c:numCache>
              </c:numRef>
            </c:plus>
            <c:minus>
              <c:numRef>
                <c:f>data!$P$12:$P$39</c:f>
                <c:numCache>
                  <c:ptCount val="28"/>
                  <c:pt idx="0">
                    <c:v>4.031825683355388</c:v>
                  </c:pt>
                  <c:pt idx="1">
                    <c:v>4.032539229144494</c:v>
                  </c:pt>
                  <c:pt idx="2">
                    <c:v>4.024467078339018</c:v>
                  </c:pt>
                  <c:pt idx="3">
                    <c:v>4.031825683355388</c:v>
                  </c:pt>
                  <c:pt idx="4">
                    <c:v>4.034763782412269</c:v>
                  </c:pt>
                  <c:pt idx="5">
                    <c:v>4.033290059073241</c:v>
                  </c:pt>
                  <c:pt idx="6">
                    <c:v>4.012110965572333</c:v>
                  </c:pt>
                  <c:pt idx="7">
                    <c:v>4.0216133589294625</c:v>
                  </c:pt>
                  <c:pt idx="8">
                    <c:v>3.9938083651977867</c:v>
                  </c:pt>
                  <c:pt idx="9">
                    <c:v>3.9835887941507084</c:v>
                  </c:pt>
                  <c:pt idx="10">
                    <c:v>3.956543853530518</c:v>
                  </c:pt>
                  <c:pt idx="11">
                    <c:v>3.9440865569016834</c:v>
                  </c:pt>
                  <c:pt idx="12">
                    <c:v>3.9364458896335273</c:v>
                  </c:pt>
                  <c:pt idx="13">
                    <c:v>3.9052724887857355</c:v>
                  </c:pt>
                  <c:pt idx="14">
                    <c:v>4.199322488210259</c:v>
                  </c:pt>
                  <c:pt idx="15">
                    <c:v>4.183931821032589</c:v>
                  </c:pt>
                  <c:pt idx="16">
                    <c:v>4.098170702230822</c:v>
                  </c:pt>
                  <c:pt idx="17">
                    <c:v>4.221926750498343</c:v>
                  </c:pt>
                  <c:pt idx="18">
                    <c:v>4.353905601962619</c:v>
                  </c:pt>
                  <c:pt idx="19">
                    <c:v>4.772122227654207</c:v>
                  </c:pt>
                  <c:pt idx="20">
                    <c:v>5.219363106620884</c:v>
                  </c:pt>
                  <c:pt idx="21">
                    <c:v>5.636165404702125</c:v>
                  </c:pt>
                  <c:pt idx="22">
                    <c:v>6.105912342585406</c:v>
                  </c:pt>
                  <c:pt idx="23">
                    <c:v>6.5808317324646115</c:v>
                  </c:pt>
                  <c:pt idx="24">
                    <c:v>7.141737355268985</c:v>
                  </c:pt>
                  <c:pt idx="25">
                    <c:v>7.852167171715579</c:v>
                  </c:pt>
                  <c:pt idx="26">
                    <c:v>10.007351637995402</c:v>
                  </c:pt>
                  <c:pt idx="27">
                    <c:v>21.147213502216466</c:v>
                  </c:pt>
                </c:numCache>
              </c:numRef>
            </c:minus>
            <c:noEndCap val="0"/>
          </c:errBars>
          <c:xVal>
            <c:numRef>
              <c:f>data!$E$12:$E$43</c:f>
              <c:numCache>
                <c:ptCount val="3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</c:numCache>
            </c:numRef>
          </c:xVal>
          <c:yVal>
            <c:numRef>
              <c:f>data!$O$12:$O$42</c:f>
              <c:numCache>
                <c:ptCount val="31"/>
                <c:pt idx="0">
                  <c:v>30.255301645947256</c:v>
                </c:pt>
                <c:pt idx="1">
                  <c:v>30.255301645947256</c:v>
                </c:pt>
                <c:pt idx="2">
                  <c:v>30.178667143297947</c:v>
                </c:pt>
                <c:pt idx="3">
                  <c:v>30.255301645947256</c:v>
                </c:pt>
                <c:pt idx="4">
                  <c:v>30.255301645947256</c:v>
                </c:pt>
                <c:pt idx="5">
                  <c:v>30.178667143297947</c:v>
                </c:pt>
                <c:pt idx="6">
                  <c:v>30.10203264064863</c:v>
                </c:pt>
                <c:pt idx="7">
                  <c:v>30.178667143297947</c:v>
                </c:pt>
                <c:pt idx="8">
                  <c:v>29.94876363535002</c:v>
                </c:pt>
                <c:pt idx="9">
                  <c:v>29.872129132700703</c:v>
                </c:pt>
                <c:pt idx="10">
                  <c:v>29.642225624752776</c:v>
                </c:pt>
                <c:pt idx="11">
                  <c:v>29.565591122103474</c:v>
                </c:pt>
                <c:pt idx="12">
                  <c:v>29.41232211680485</c:v>
                </c:pt>
                <c:pt idx="13">
                  <c:v>29.259053111506237</c:v>
                </c:pt>
                <c:pt idx="14">
                  <c:v>30.67930638085549</c:v>
                </c:pt>
                <c:pt idx="15">
                  <c:v>30.598315603714898</c:v>
                </c:pt>
                <c:pt idx="16">
                  <c:v>29.95038938659018</c:v>
                </c:pt>
                <c:pt idx="17">
                  <c:v>30.04199055660008</c:v>
                </c:pt>
                <c:pt idx="18">
                  <c:v>30.103672581885778</c:v>
                </c:pt>
                <c:pt idx="19">
                  <c:v>31.130561989529312</c:v>
                </c:pt>
                <c:pt idx="20">
                  <c:v>31.894114805997585</c:v>
                </c:pt>
                <c:pt idx="21">
                  <c:v>32.14219818745515</c:v>
                </c:pt>
                <c:pt idx="22">
                  <c:v>32.23898725222539</c:v>
                </c:pt>
                <c:pt idx="23">
                  <c:v>31.898438820790684</c:v>
                </c:pt>
                <c:pt idx="24">
                  <c:v>31.512192501579996</c:v>
                </c:pt>
                <c:pt idx="25">
                  <c:v>31.137201601525923</c:v>
                </c:pt>
                <c:pt idx="26">
                  <c:v>30.607292056233035</c:v>
                </c:pt>
                <c:pt idx="27">
                  <c:v>30.13277777562819</c:v>
                </c:pt>
                <c:pt idx="28">
                  <c:v>28.49824005902209</c:v>
                </c:pt>
                <c:pt idx="29">
                  <c:v>27.31519503812173</c:v>
                </c:pt>
                <c:pt idx="30">
                  <c:v>25.737801676921244</c:v>
                </c:pt>
              </c:numCache>
            </c:numRef>
          </c:yVal>
          <c:smooth val="1"/>
        </c:ser>
        <c:axId val="42060691"/>
        <c:axId val="43001900"/>
      </c:scatterChart>
      <c:val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01900"/>
        <c:crosses val="autoZero"/>
        <c:crossBetween val="midCat"/>
        <c:dispUnits/>
      </c:valAx>
      <c:valAx>
        <c:axId val="43001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60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1L Badoit 4bar 320 mls H2O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data!$R$12:$R$611</c:f>
              <c:numCache>
                <c:ptCount val="600"/>
                <c:pt idx="0">
                  <c:v>0</c:v>
                </c:pt>
                <c:pt idx="1">
                  <c:v>0.0002</c:v>
                </c:pt>
                <c:pt idx="2">
                  <c:v>0.0004</c:v>
                </c:pt>
                <c:pt idx="3">
                  <c:v>0.0006000000000000001</c:v>
                </c:pt>
                <c:pt idx="4">
                  <c:v>0.0008</c:v>
                </c:pt>
                <c:pt idx="5">
                  <c:v>0.001</c:v>
                </c:pt>
                <c:pt idx="6">
                  <c:v>0.0012000000000000001</c:v>
                </c:pt>
                <c:pt idx="7">
                  <c:v>0.0014000000000000002</c:v>
                </c:pt>
                <c:pt idx="8">
                  <c:v>0.0016000000000000003</c:v>
                </c:pt>
                <c:pt idx="9">
                  <c:v>0.0018000000000000004</c:v>
                </c:pt>
                <c:pt idx="10">
                  <c:v>0.0020000000000000005</c:v>
                </c:pt>
                <c:pt idx="11">
                  <c:v>0.0022000000000000006</c:v>
                </c:pt>
                <c:pt idx="12">
                  <c:v>0.0024000000000000007</c:v>
                </c:pt>
                <c:pt idx="13">
                  <c:v>0.0026000000000000007</c:v>
                </c:pt>
                <c:pt idx="14">
                  <c:v>0.002800000000000001</c:v>
                </c:pt>
                <c:pt idx="15">
                  <c:v>0.003000000000000001</c:v>
                </c:pt>
                <c:pt idx="16">
                  <c:v>0.003200000000000001</c:v>
                </c:pt>
                <c:pt idx="17">
                  <c:v>0.003400000000000001</c:v>
                </c:pt>
                <c:pt idx="18">
                  <c:v>0.003600000000000001</c:v>
                </c:pt>
                <c:pt idx="19">
                  <c:v>0.0038000000000000013</c:v>
                </c:pt>
                <c:pt idx="20">
                  <c:v>0.004000000000000001</c:v>
                </c:pt>
                <c:pt idx="21">
                  <c:v>0.004200000000000001</c:v>
                </c:pt>
                <c:pt idx="22">
                  <c:v>0.0044</c:v>
                </c:pt>
                <c:pt idx="23">
                  <c:v>0.0046</c:v>
                </c:pt>
                <c:pt idx="24">
                  <c:v>0.0048</c:v>
                </c:pt>
                <c:pt idx="25">
                  <c:v>0.004999999999999999</c:v>
                </c:pt>
                <c:pt idx="26">
                  <c:v>0.005199999999999999</c:v>
                </c:pt>
                <c:pt idx="27">
                  <c:v>0.0053999999999999986</c:v>
                </c:pt>
                <c:pt idx="28">
                  <c:v>0.005599999999999998</c:v>
                </c:pt>
                <c:pt idx="29">
                  <c:v>0.005799999999999998</c:v>
                </c:pt>
                <c:pt idx="30">
                  <c:v>0.0059999999999999975</c:v>
                </c:pt>
                <c:pt idx="31">
                  <c:v>0.006199999999999997</c:v>
                </c:pt>
                <c:pt idx="32">
                  <c:v>0.006399999999999997</c:v>
                </c:pt>
                <c:pt idx="33">
                  <c:v>0.0065999999999999965</c:v>
                </c:pt>
                <c:pt idx="34">
                  <c:v>0.006799999999999996</c:v>
                </c:pt>
                <c:pt idx="35">
                  <c:v>0.006999999999999996</c:v>
                </c:pt>
                <c:pt idx="36">
                  <c:v>0.0071999999999999955</c:v>
                </c:pt>
                <c:pt idx="37">
                  <c:v>0.007399999999999995</c:v>
                </c:pt>
                <c:pt idx="38">
                  <c:v>0.007599999999999995</c:v>
                </c:pt>
                <c:pt idx="39">
                  <c:v>0.0077999999999999944</c:v>
                </c:pt>
                <c:pt idx="40">
                  <c:v>0.007999999999999995</c:v>
                </c:pt>
                <c:pt idx="41">
                  <c:v>0.008199999999999995</c:v>
                </c:pt>
                <c:pt idx="42">
                  <c:v>0.008399999999999996</c:v>
                </c:pt>
                <c:pt idx="43">
                  <c:v>0.008599999999999997</c:v>
                </c:pt>
                <c:pt idx="44">
                  <c:v>0.008799999999999997</c:v>
                </c:pt>
                <c:pt idx="45">
                  <c:v>0.008999999999999998</c:v>
                </c:pt>
                <c:pt idx="46">
                  <c:v>0.009199999999999998</c:v>
                </c:pt>
                <c:pt idx="47">
                  <c:v>0.009399999999999999</c:v>
                </c:pt>
                <c:pt idx="48">
                  <c:v>0.0096</c:v>
                </c:pt>
                <c:pt idx="49">
                  <c:v>0.0098</c:v>
                </c:pt>
                <c:pt idx="50">
                  <c:v>0.01</c:v>
                </c:pt>
                <c:pt idx="51">
                  <c:v>0.0102</c:v>
                </c:pt>
                <c:pt idx="52">
                  <c:v>0.010400000000000001</c:v>
                </c:pt>
                <c:pt idx="53">
                  <c:v>0.010600000000000002</c:v>
                </c:pt>
                <c:pt idx="54">
                  <c:v>0.010800000000000002</c:v>
                </c:pt>
                <c:pt idx="55">
                  <c:v>0.011000000000000003</c:v>
                </c:pt>
                <c:pt idx="56">
                  <c:v>0.011200000000000003</c:v>
                </c:pt>
                <c:pt idx="57">
                  <c:v>0.011400000000000004</c:v>
                </c:pt>
                <c:pt idx="58">
                  <c:v>0.011600000000000004</c:v>
                </c:pt>
                <c:pt idx="59">
                  <c:v>0.011800000000000005</c:v>
                </c:pt>
                <c:pt idx="60">
                  <c:v>0.012000000000000005</c:v>
                </c:pt>
                <c:pt idx="61">
                  <c:v>0.012200000000000006</c:v>
                </c:pt>
                <c:pt idx="62">
                  <c:v>0.012400000000000007</c:v>
                </c:pt>
                <c:pt idx="63">
                  <c:v>0.012600000000000007</c:v>
                </c:pt>
                <c:pt idx="64">
                  <c:v>0.012800000000000008</c:v>
                </c:pt>
                <c:pt idx="65">
                  <c:v>0.013000000000000008</c:v>
                </c:pt>
                <c:pt idx="66">
                  <c:v>0.013200000000000009</c:v>
                </c:pt>
                <c:pt idx="67">
                  <c:v>0.013400000000000009</c:v>
                </c:pt>
                <c:pt idx="68">
                  <c:v>0.01360000000000001</c:v>
                </c:pt>
                <c:pt idx="69">
                  <c:v>0.01380000000000001</c:v>
                </c:pt>
                <c:pt idx="70">
                  <c:v>0.01400000000000001</c:v>
                </c:pt>
                <c:pt idx="71">
                  <c:v>0.014200000000000011</c:v>
                </c:pt>
                <c:pt idx="72">
                  <c:v>0.014400000000000012</c:v>
                </c:pt>
                <c:pt idx="73">
                  <c:v>0.014600000000000012</c:v>
                </c:pt>
                <c:pt idx="74">
                  <c:v>0.014800000000000013</c:v>
                </c:pt>
                <c:pt idx="75">
                  <c:v>0.015000000000000013</c:v>
                </c:pt>
                <c:pt idx="76">
                  <c:v>0.015200000000000014</c:v>
                </c:pt>
                <c:pt idx="77">
                  <c:v>0.015400000000000014</c:v>
                </c:pt>
                <c:pt idx="78">
                  <c:v>0.015600000000000015</c:v>
                </c:pt>
                <c:pt idx="79">
                  <c:v>0.015800000000000015</c:v>
                </c:pt>
                <c:pt idx="80">
                  <c:v>0.016000000000000014</c:v>
                </c:pt>
                <c:pt idx="81">
                  <c:v>0.016200000000000013</c:v>
                </c:pt>
                <c:pt idx="82">
                  <c:v>0.016400000000000012</c:v>
                </c:pt>
                <c:pt idx="83">
                  <c:v>0.01660000000000001</c:v>
                </c:pt>
                <c:pt idx="84">
                  <c:v>0.01680000000000001</c:v>
                </c:pt>
                <c:pt idx="85">
                  <c:v>0.017000000000000008</c:v>
                </c:pt>
                <c:pt idx="86">
                  <c:v>0.017200000000000007</c:v>
                </c:pt>
                <c:pt idx="87">
                  <c:v>0.017400000000000006</c:v>
                </c:pt>
                <c:pt idx="88">
                  <c:v>0.017600000000000005</c:v>
                </c:pt>
                <c:pt idx="89">
                  <c:v>0.017800000000000003</c:v>
                </c:pt>
                <c:pt idx="90">
                  <c:v>0.018000000000000002</c:v>
                </c:pt>
                <c:pt idx="91">
                  <c:v>0.0182</c:v>
                </c:pt>
                <c:pt idx="92">
                  <c:v>0.0184</c:v>
                </c:pt>
                <c:pt idx="93">
                  <c:v>0.0186</c:v>
                </c:pt>
                <c:pt idx="94">
                  <c:v>0.018799999999999997</c:v>
                </c:pt>
                <c:pt idx="95">
                  <c:v>0.018999999999999996</c:v>
                </c:pt>
                <c:pt idx="96">
                  <c:v>0.019199999999999995</c:v>
                </c:pt>
                <c:pt idx="97">
                  <c:v>0.019399999999999994</c:v>
                </c:pt>
                <c:pt idx="98">
                  <c:v>0.019599999999999992</c:v>
                </c:pt>
                <c:pt idx="99">
                  <c:v>0.01979999999999999</c:v>
                </c:pt>
                <c:pt idx="100">
                  <c:v>0.01999999999999999</c:v>
                </c:pt>
                <c:pt idx="101">
                  <c:v>0.02019999999999999</c:v>
                </c:pt>
                <c:pt idx="102">
                  <c:v>0.020399999999999988</c:v>
                </c:pt>
                <c:pt idx="103">
                  <c:v>0.020599999999999986</c:v>
                </c:pt>
                <c:pt idx="104">
                  <c:v>0.020799999999999985</c:v>
                </c:pt>
                <c:pt idx="105">
                  <c:v>0.020999999999999984</c:v>
                </c:pt>
                <c:pt idx="106">
                  <c:v>0.021199999999999983</c:v>
                </c:pt>
                <c:pt idx="107">
                  <c:v>0.02139999999999998</c:v>
                </c:pt>
                <c:pt idx="108">
                  <c:v>0.02159999999999998</c:v>
                </c:pt>
                <c:pt idx="109">
                  <c:v>0.02179999999999998</c:v>
                </c:pt>
                <c:pt idx="110">
                  <c:v>0.021999999999999978</c:v>
                </c:pt>
                <c:pt idx="111">
                  <c:v>0.022199999999999977</c:v>
                </c:pt>
                <c:pt idx="112">
                  <c:v>0.022399999999999975</c:v>
                </c:pt>
                <c:pt idx="113">
                  <c:v>0.022599999999999974</c:v>
                </c:pt>
                <c:pt idx="114">
                  <c:v>0.022799999999999973</c:v>
                </c:pt>
                <c:pt idx="115">
                  <c:v>0.022999999999999972</c:v>
                </c:pt>
                <c:pt idx="116">
                  <c:v>0.02319999999999997</c:v>
                </c:pt>
                <c:pt idx="117">
                  <c:v>0.02339999999999997</c:v>
                </c:pt>
                <c:pt idx="118">
                  <c:v>0.023599999999999968</c:v>
                </c:pt>
                <c:pt idx="119">
                  <c:v>0.023799999999999967</c:v>
                </c:pt>
                <c:pt idx="120">
                  <c:v>0.023999999999999966</c:v>
                </c:pt>
                <c:pt idx="121">
                  <c:v>0.024199999999999965</c:v>
                </c:pt>
                <c:pt idx="122">
                  <c:v>0.024399999999999963</c:v>
                </c:pt>
                <c:pt idx="123">
                  <c:v>0.024599999999999962</c:v>
                </c:pt>
                <c:pt idx="124">
                  <c:v>0.02479999999999996</c:v>
                </c:pt>
                <c:pt idx="125">
                  <c:v>0.02499999999999996</c:v>
                </c:pt>
                <c:pt idx="126">
                  <c:v>0.02519999999999996</c:v>
                </c:pt>
                <c:pt idx="127">
                  <c:v>0.025399999999999957</c:v>
                </c:pt>
                <c:pt idx="128">
                  <c:v>0.025599999999999956</c:v>
                </c:pt>
                <c:pt idx="129">
                  <c:v>0.025799999999999955</c:v>
                </c:pt>
                <c:pt idx="130">
                  <c:v>0.025999999999999954</c:v>
                </c:pt>
                <c:pt idx="131">
                  <c:v>0.026199999999999952</c:v>
                </c:pt>
                <c:pt idx="132">
                  <c:v>0.02639999999999995</c:v>
                </c:pt>
                <c:pt idx="133">
                  <c:v>0.02659999999999995</c:v>
                </c:pt>
                <c:pt idx="134">
                  <c:v>0.02679999999999995</c:v>
                </c:pt>
                <c:pt idx="135">
                  <c:v>0.026999999999999948</c:v>
                </c:pt>
                <c:pt idx="136">
                  <c:v>0.027199999999999946</c:v>
                </c:pt>
                <c:pt idx="137">
                  <c:v>0.027399999999999945</c:v>
                </c:pt>
                <c:pt idx="138">
                  <c:v>0.027599999999999944</c:v>
                </c:pt>
                <c:pt idx="139">
                  <c:v>0.027799999999999943</c:v>
                </c:pt>
                <c:pt idx="140">
                  <c:v>0.02799999999999994</c:v>
                </c:pt>
                <c:pt idx="141">
                  <c:v>0.02819999999999994</c:v>
                </c:pt>
                <c:pt idx="142">
                  <c:v>0.02839999999999994</c:v>
                </c:pt>
                <c:pt idx="143">
                  <c:v>0.028599999999999938</c:v>
                </c:pt>
                <c:pt idx="144">
                  <c:v>0.028799999999999937</c:v>
                </c:pt>
                <c:pt idx="145">
                  <c:v>0.028999999999999936</c:v>
                </c:pt>
                <c:pt idx="146">
                  <c:v>0.029199999999999934</c:v>
                </c:pt>
                <c:pt idx="147">
                  <c:v>0.029399999999999933</c:v>
                </c:pt>
                <c:pt idx="148">
                  <c:v>0.029599999999999932</c:v>
                </c:pt>
                <c:pt idx="149">
                  <c:v>0.02979999999999993</c:v>
                </c:pt>
                <c:pt idx="150">
                  <c:v>0.02999999999999993</c:v>
                </c:pt>
                <c:pt idx="151">
                  <c:v>0.03019999999999993</c:v>
                </c:pt>
                <c:pt idx="152">
                  <c:v>0.030399999999999927</c:v>
                </c:pt>
                <c:pt idx="153">
                  <c:v>0.030599999999999926</c:v>
                </c:pt>
                <c:pt idx="154">
                  <c:v>0.030799999999999925</c:v>
                </c:pt>
                <c:pt idx="155">
                  <c:v>0.030999999999999923</c:v>
                </c:pt>
                <c:pt idx="156">
                  <c:v>0.031199999999999922</c:v>
                </c:pt>
                <c:pt idx="157">
                  <c:v>0.03139999999999992</c:v>
                </c:pt>
                <c:pt idx="158">
                  <c:v>0.03159999999999992</c:v>
                </c:pt>
                <c:pt idx="159">
                  <c:v>0.03179999999999992</c:v>
                </c:pt>
                <c:pt idx="160">
                  <c:v>0.03199999999999992</c:v>
                </c:pt>
                <c:pt idx="161">
                  <c:v>0.032199999999999916</c:v>
                </c:pt>
                <c:pt idx="162">
                  <c:v>0.032399999999999915</c:v>
                </c:pt>
                <c:pt idx="163">
                  <c:v>0.032599999999999914</c:v>
                </c:pt>
                <c:pt idx="164">
                  <c:v>0.03279999999999991</c:v>
                </c:pt>
                <c:pt idx="165">
                  <c:v>0.03299999999999991</c:v>
                </c:pt>
                <c:pt idx="166">
                  <c:v>0.03319999999999991</c:v>
                </c:pt>
                <c:pt idx="167">
                  <c:v>0.03339999999999991</c:v>
                </c:pt>
                <c:pt idx="168">
                  <c:v>0.03359999999999991</c:v>
                </c:pt>
                <c:pt idx="169">
                  <c:v>0.033799999999999907</c:v>
                </c:pt>
                <c:pt idx="170">
                  <c:v>0.033999999999999905</c:v>
                </c:pt>
                <c:pt idx="171">
                  <c:v>0.034199999999999904</c:v>
                </c:pt>
                <c:pt idx="172">
                  <c:v>0.0343999999999999</c:v>
                </c:pt>
                <c:pt idx="173">
                  <c:v>0.0345999999999999</c:v>
                </c:pt>
                <c:pt idx="174">
                  <c:v>0.0347999999999999</c:v>
                </c:pt>
                <c:pt idx="175">
                  <c:v>0.0349999999999999</c:v>
                </c:pt>
                <c:pt idx="176">
                  <c:v>0.0351999999999999</c:v>
                </c:pt>
                <c:pt idx="177">
                  <c:v>0.0353999999999999</c:v>
                </c:pt>
                <c:pt idx="178">
                  <c:v>0.035599999999999896</c:v>
                </c:pt>
                <c:pt idx="179">
                  <c:v>0.035799999999999894</c:v>
                </c:pt>
                <c:pt idx="180">
                  <c:v>0.03599999999999989</c:v>
                </c:pt>
                <c:pt idx="181">
                  <c:v>0.03619999999999989</c:v>
                </c:pt>
                <c:pt idx="182">
                  <c:v>0.03639999999999989</c:v>
                </c:pt>
                <c:pt idx="183">
                  <c:v>0.03659999999999989</c:v>
                </c:pt>
                <c:pt idx="184">
                  <c:v>0.03679999999999989</c:v>
                </c:pt>
                <c:pt idx="185">
                  <c:v>0.03699999999999989</c:v>
                </c:pt>
                <c:pt idx="186">
                  <c:v>0.037199999999999886</c:v>
                </c:pt>
                <c:pt idx="187">
                  <c:v>0.037399999999999885</c:v>
                </c:pt>
                <c:pt idx="188">
                  <c:v>0.037599999999999884</c:v>
                </c:pt>
                <c:pt idx="189">
                  <c:v>0.03779999999999988</c:v>
                </c:pt>
                <c:pt idx="190">
                  <c:v>0.03799999999999988</c:v>
                </c:pt>
                <c:pt idx="191">
                  <c:v>0.03819999999999988</c:v>
                </c:pt>
                <c:pt idx="192">
                  <c:v>0.03839999999999988</c:v>
                </c:pt>
                <c:pt idx="193">
                  <c:v>0.03859999999999988</c:v>
                </c:pt>
                <c:pt idx="194">
                  <c:v>0.038799999999999876</c:v>
                </c:pt>
                <c:pt idx="195">
                  <c:v>0.038999999999999875</c:v>
                </c:pt>
                <c:pt idx="196">
                  <c:v>0.039199999999999874</c:v>
                </c:pt>
                <c:pt idx="197">
                  <c:v>0.03939999999999987</c:v>
                </c:pt>
                <c:pt idx="198">
                  <c:v>0.03959999999999987</c:v>
                </c:pt>
                <c:pt idx="199">
                  <c:v>0.03979999999999987</c:v>
                </c:pt>
                <c:pt idx="200">
                  <c:v>0.03999999999999987</c:v>
                </c:pt>
                <c:pt idx="201">
                  <c:v>0.04019999999999987</c:v>
                </c:pt>
                <c:pt idx="202">
                  <c:v>0.04039999999999987</c:v>
                </c:pt>
                <c:pt idx="203">
                  <c:v>0.040599999999999865</c:v>
                </c:pt>
                <c:pt idx="204">
                  <c:v>0.040799999999999864</c:v>
                </c:pt>
                <c:pt idx="205">
                  <c:v>0.04099999999999986</c:v>
                </c:pt>
                <c:pt idx="206">
                  <c:v>0.04119999999999986</c:v>
                </c:pt>
                <c:pt idx="207">
                  <c:v>0.04139999999999986</c:v>
                </c:pt>
                <c:pt idx="208">
                  <c:v>0.04159999999999986</c:v>
                </c:pt>
                <c:pt idx="209">
                  <c:v>0.04179999999999986</c:v>
                </c:pt>
                <c:pt idx="210">
                  <c:v>0.04199999999999986</c:v>
                </c:pt>
                <c:pt idx="211">
                  <c:v>0.042199999999999856</c:v>
                </c:pt>
                <c:pt idx="212">
                  <c:v>0.042399999999999854</c:v>
                </c:pt>
                <c:pt idx="213">
                  <c:v>0.04259999999999985</c:v>
                </c:pt>
                <c:pt idx="214">
                  <c:v>0.04279999999999985</c:v>
                </c:pt>
                <c:pt idx="215">
                  <c:v>0.04299999999999985</c:v>
                </c:pt>
                <c:pt idx="216">
                  <c:v>0.04319999999999985</c:v>
                </c:pt>
                <c:pt idx="217">
                  <c:v>0.04339999999999985</c:v>
                </c:pt>
                <c:pt idx="218">
                  <c:v>0.04359999999999985</c:v>
                </c:pt>
                <c:pt idx="219">
                  <c:v>0.043799999999999846</c:v>
                </c:pt>
                <c:pt idx="220">
                  <c:v>0.043999999999999845</c:v>
                </c:pt>
                <c:pt idx="221">
                  <c:v>0.044199999999999844</c:v>
                </c:pt>
                <c:pt idx="222">
                  <c:v>0.04439999999999984</c:v>
                </c:pt>
                <c:pt idx="223">
                  <c:v>0.04459999999999984</c:v>
                </c:pt>
                <c:pt idx="224">
                  <c:v>0.04479999999999984</c:v>
                </c:pt>
                <c:pt idx="225">
                  <c:v>0.04499999999999984</c:v>
                </c:pt>
                <c:pt idx="226">
                  <c:v>0.04519999999999984</c:v>
                </c:pt>
                <c:pt idx="227">
                  <c:v>0.045399999999999836</c:v>
                </c:pt>
                <c:pt idx="228">
                  <c:v>0.045599999999999835</c:v>
                </c:pt>
                <c:pt idx="229">
                  <c:v>0.045799999999999834</c:v>
                </c:pt>
                <c:pt idx="230">
                  <c:v>0.04599999999999983</c:v>
                </c:pt>
                <c:pt idx="231">
                  <c:v>0.04619999999999983</c:v>
                </c:pt>
                <c:pt idx="232">
                  <c:v>0.04639999999999983</c:v>
                </c:pt>
                <c:pt idx="233">
                  <c:v>0.04659999999999983</c:v>
                </c:pt>
                <c:pt idx="234">
                  <c:v>0.04679999999999983</c:v>
                </c:pt>
                <c:pt idx="235">
                  <c:v>0.04699999999999983</c:v>
                </c:pt>
                <c:pt idx="236">
                  <c:v>0.047199999999999825</c:v>
                </c:pt>
                <c:pt idx="237">
                  <c:v>0.047399999999999824</c:v>
                </c:pt>
                <c:pt idx="238">
                  <c:v>0.04759999999999982</c:v>
                </c:pt>
                <c:pt idx="239">
                  <c:v>0.04779999999999982</c:v>
                </c:pt>
                <c:pt idx="240">
                  <c:v>0.04799999999999982</c:v>
                </c:pt>
                <c:pt idx="241">
                  <c:v>0.04819999999999982</c:v>
                </c:pt>
                <c:pt idx="242">
                  <c:v>0.04839999999999982</c:v>
                </c:pt>
                <c:pt idx="243">
                  <c:v>0.04859999999999982</c:v>
                </c:pt>
                <c:pt idx="244">
                  <c:v>0.048799999999999816</c:v>
                </c:pt>
                <c:pt idx="245">
                  <c:v>0.048999999999999815</c:v>
                </c:pt>
                <c:pt idx="246">
                  <c:v>0.04919999999999981</c:v>
                </c:pt>
                <c:pt idx="247">
                  <c:v>0.04939999999999981</c:v>
                </c:pt>
                <c:pt idx="248">
                  <c:v>0.04959999999999981</c:v>
                </c:pt>
                <c:pt idx="249">
                  <c:v>0.04979999999999981</c:v>
                </c:pt>
                <c:pt idx="250">
                  <c:v>0.04999999999999981</c:v>
                </c:pt>
                <c:pt idx="251">
                  <c:v>0.05019999999999981</c:v>
                </c:pt>
                <c:pt idx="252">
                  <c:v>0.050399999999999806</c:v>
                </c:pt>
                <c:pt idx="253">
                  <c:v>0.050599999999999805</c:v>
                </c:pt>
                <c:pt idx="254">
                  <c:v>0.050799999999999804</c:v>
                </c:pt>
                <c:pt idx="255">
                  <c:v>0.0509999999999998</c:v>
                </c:pt>
                <c:pt idx="256">
                  <c:v>0.0511999999999998</c:v>
                </c:pt>
                <c:pt idx="257">
                  <c:v>0.0513999999999998</c:v>
                </c:pt>
                <c:pt idx="258">
                  <c:v>0.0515999999999998</c:v>
                </c:pt>
                <c:pt idx="259">
                  <c:v>0.0517999999999998</c:v>
                </c:pt>
                <c:pt idx="260">
                  <c:v>0.051999999999999796</c:v>
                </c:pt>
                <c:pt idx="261">
                  <c:v>0.052199999999999795</c:v>
                </c:pt>
                <c:pt idx="262">
                  <c:v>0.052399999999999794</c:v>
                </c:pt>
                <c:pt idx="263">
                  <c:v>0.05259999999999979</c:v>
                </c:pt>
                <c:pt idx="264">
                  <c:v>0.05279999999999979</c:v>
                </c:pt>
                <c:pt idx="265">
                  <c:v>0.05299999999999979</c:v>
                </c:pt>
                <c:pt idx="266">
                  <c:v>0.05319999999999979</c:v>
                </c:pt>
                <c:pt idx="267">
                  <c:v>0.05339999999999979</c:v>
                </c:pt>
                <c:pt idx="268">
                  <c:v>0.05359999999999979</c:v>
                </c:pt>
                <c:pt idx="269">
                  <c:v>0.053799999999999785</c:v>
                </c:pt>
                <c:pt idx="270">
                  <c:v>0.053999999999999784</c:v>
                </c:pt>
                <c:pt idx="271">
                  <c:v>0.05419999999999978</c:v>
                </c:pt>
                <c:pt idx="272">
                  <c:v>0.05439999999999978</c:v>
                </c:pt>
                <c:pt idx="273">
                  <c:v>0.05459999999999978</c:v>
                </c:pt>
                <c:pt idx="274">
                  <c:v>0.05479999999999978</c:v>
                </c:pt>
                <c:pt idx="275">
                  <c:v>0.05499999999999978</c:v>
                </c:pt>
                <c:pt idx="276">
                  <c:v>0.05519999999999978</c:v>
                </c:pt>
                <c:pt idx="277">
                  <c:v>0.055399999999999776</c:v>
                </c:pt>
                <c:pt idx="278">
                  <c:v>0.055599999999999775</c:v>
                </c:pt>
                <c:pt idx="279">
                  <c:v>0.05579999999999977</c:v>
                </c:pt>
                <c:pt idx="280">
                  <c:v>0.05599999999999977</c:v>
                </c:pt>
                <c:pt idx="281">
                  <c:v>0.05619999999999977</c:v>
                </c:pt>
                <c:pt idx="282">
                  <c:v>0.05639999999999977</c:v>
                </c:pt>
                <c:pt idx="283">
                  <c:v>0.05659999999999977</c:v>
                </c:pt>
                <c:pt idx="284">
                  <c:v>0.05679999999999977</c:v>
                </c:pt>
                <c:pt idx="285">
                  <c:v>0.056999999999999766</c:v>
                </c:pt>
                <c:pt idx="286">
                  <c:v>0.057199999999999765</c:v>
                </c:pt>
                <c:pt idx="287">
                  <c:v>0.057399999999999764</c:v>
                </c:pt>
                <c:pt idx="288">
                  <c:v>0.05759999999999976</c:v>
                </c:pt>
                <c:pt idx="289">
                  <c:v>0.05779999999999976</c:v>
                </c:pt>
                <c:pt idx="290">
                  <c:v>0.05799999999999976</c:v>
                </c:pt>
                <c:pt idx="291">
                  <c:v>0.05819999999999976</c:v>
                </c:pt>
                <c:pt idx="292">
                  <c:v>0.05839999999999976</c:v>
                </c:pt>
                <c:pt idx="293">
                  <c:v>0.058599999999999756</c:v>
                </c:pt>
                <c:pt idx="294">
                  <c:v>0.058799999999999755</c:v>
                </c:pt>
                <c:pt idx="295">
                  <c:v>0.058999999999999754</c:v>
                </c:pt>
                <c:pt idx="296">
                  <c:v>0.05919999999999975</c:v>
                </c:pt>
                <c:pt idx="297">
                  <c:v>0.05939999999999975</c:v>
                </c:pt>
                <c:pt idx="298">
                  <c:v>0.05959999999999975</c:v>
                </c:pt>
                <c:pt idx="299">
                  <c:v>0.05979999999999975</c:v>
                </c:pt>
                <c:pt idx="300">
                  <c:v>0.05999999999999975</c:v>
                </c:pt>
                <c:pt idx="301">
                  <c:v>0.06019999999999975</c:v>
                </c:pt>
                <c:pt idx="302">
                  <c:v>0.060399999999999746</c:v>
                </c:pt>
                <c:pt idx="303">
                  <c:v>0.060599999999999744</c:v>
                </c:pt>
                <c:pt idx="304">
                  <c:v>0.06079999999999974</c:v>
                </c:pt>
                <c:pt idx="305">
                  <c:v>0.06099999999999974</c:v>
                </c:pt>
                <c:pt idx="306">
                  <c:v>0.06119999999999974</c:v>
                </c:pt>
                <c:pt idx="307">
                  <c:v>0.06139999999999974</c:v>
                </c:pt>
                <c:pt idx="308">
                  <c:v>0.06159999999999974</c:v>
                </c:pt>
                <c:pt idx="309">
                  <c:v>0.06179999999999974</c:v>
                </c:pt>
                <c:pt idx="310">
                  <c:v>0.061999999999999736</c:v>
                </c:pt>
                <c:pt idx="311">
                  <c:v>0.062199999999999735</c:v>
                </c:pt>
                <c:pt idx="312">
                  <c:v>0.06239999999999973</c:v>
                </c:pt>
                <c:pt idx="313">
                  <c:v>0.06259999999999974</c:v>
                </c:pt>
                <c:pt idx="314">
                  <c:v>0.06279999999999974</c:v>
                </c:pt>
                <c:pt idx="315">
                  <c:v>0.06299999999999975</c:v>
                </c:pt>
                <c:pt idx="316">
                  <c:v>0.06319999999999976</c:v>
                </c:pt>
                <c:pt idx="317">
                  <c:v>0.06339999999999976</c:v>
                </c:pt>
                <c:pt idx="318">
                  <c:v>0.06359999999999977</c:v>
                </c:pt>
                <c:pt idx="319">
                  <c:v>0.06379999999999977</c:v>
                </c:pt>
                <c:pt idx="320">
                  <c:v>0.06399999999999978</c:v>
                </c:pt>
                <c:pt idx="321">
                  <c:v>0.06419999999999979</c:v>
                </c:pt>
                <c:pt idx="322">
                  <c:v>0.06439999999999979</c:v>
                </c:pt>
                <c:pt idx="323">
                  <c:v>0.0645999999999998</c:v>
                </c:pt>
                <c:pt idx="324">
                  <c:v>0.0647999999999998</c:v>
                </c:pt>
                <c:pt idx="325">
                  <c:v>0.06499999999999981</c:v>
                </c:pt>
                <c:pt idx="326">
                  <c:v>0.06519999999999981</c:v>
                </c:pt>
                <c:pt idx="327">
                  <c:v>0.06539999999999982</c:v>
                </c:pt>
                <c:pt idx="328">
                  <c:v>0.06559999999999983</c:v>
                </c:pt>
                <c:pt idx="329">
                  <c:v>0.06579999999999983</c:v>
                </c:pt>
                <c:pt idx="330">
                  <c:v>0.06599999999999984</c:v>
                </c:pt>
                <c:pt idx="331">
                  <c:v>0.06619999999999984</c:v>
                </c:pt>
                <c:pt idx="332">
                  <c:v>0.06639999999999985</c:v>
                </c:pt>
                <c:pt idx="333">
                  <c:v>0.06659999999999985</c:v>
                </c:pt>
                <c:pt idx="334">
                  <c:v>0.06679999999999986</c:v>
                </c:pt>
                <c:pt idx="335">
                  <c:v>0.06699999999999987</c:v>
                </c:pt>
                <c:pt idx="336">
                  <c:v>0.06719999999999987</c:v>
                </c:pt>
                <c:pt idx="337">
                  <c:v>0.06739999999999988</c:v>
                </c:pt>
                <c:pt idx="338">
                  <c:v>0.06759999999999988</c:v>
                </c:pt>
                <c:pt idx="339">
                  <c:v>0.06779999999999989</c:v>
                </c:pt>
                <c:pt idx="340">
                  <c:v>0.0679999999999999</c:v>
                </c:pt>
                <c:pt idx="341">
                  <c:v>0.0681999999999999</c:v>
                </c:pt>
                <c:pt idx="342">
                  <c:v>0.0683999999999999</c:v>
                </c:pt>
                <c:pt idx="343">
                  <c:v>0.06859999999999991</c:v>
                </c:pt>
                <c:pt idx="344">
                  <c:v>0.06879999999999992</c:v>
                </c:pt>
                <c:pt idx="345">
                  <c:v>0.06899999999999992</c:v>
                </c:pt>
                <c:pt idx="346">
                  <c:v>0.06919999999999993</c:v>
                </c:pt>
                <c:pt idx="347">
                  <c:v>0.06939999999999993</c:v>
                </c:pt>
                <c:pt idx="348">
                  <c:v>0.06959999999999994</c:v>
                </c:pt>
                <c:pt idx="349">
                  <c:v>0.06979999999999995</c:v>
                </c:pt>
                <c:pt idx="350">
                  <c:v>0.06999999999999995</c:v>
                </c:pt>
                <c:pt idx="351">
                  <c:v>0.07019999999999996</c:v>
                </c:pt>
                <c:pt idx="352">
                  <c:v>0.07039999999999996</c:v>
                </c:pt>
                <c:pt idx="353">
                  <c:v>0.07059999999999997</c:v>
                </c:pt>
                <c:pt idx="354">
                  <c:v>0.07079999999999997</c:v>
                </c:pt>
                <c:pt idx="355">
                  <c:v>0.07099999999999998</c:v>
                </c:pt>
                <c:pt idx="356">
                  <c:v>0.07119999999999999</c:v>
                </c:pt>
                <c:pt idx="357">
                  <c:v>0.07139999999999999</c:v>
                </c:pt>
                <c:pt idx="358">
                  <c:v>0.0716</c:v>
                </c:pt>
                <c:pt idx="359">
                  <c:v>0.0718</c:v>
                </c:pt>
                <c:pt idx="360">
                  <c:v>0.07200000000000001</c:v>
                </c:pt>
                <c:pt idx="361">
                  <c:v>0.07220000000000001</c:v>
                </c:pt>
                <c:pt idx="362">
                  <c:v>0.07240000000000002</c:v>
                </c:pt>
                <c:pt idx="363">
                  <c:v>0.07260000000000003</c:v>
                </c:pt>
                <c:pt idx="364">
                  <c:v>0.07280000000000003</c:v>
                </c:pt>
                <c:pt idx="365">
                  <c:v>0.07300000000000004</c:v>
                </c:pt>
                <c:pt idx="366">
                  <c:v>0.07320000000000004</c:v>
                </c:pt>
                <c:pt idx="367">
                  <c:v>0.07340000000000005</c:v>
                </c:pt>
                <c:pt idx="368">
                  <c:v>0.07360000000000005</c:v>
                </c:pt>
                <c:pt idx="369">
                  <c:v>0.07380000000000006</c:v>
                </c:pt>
                <c:pt idx="370">
                  <c:v>0.07400000000000007</c:v>
                </c:pt>
                <c:pt idx="371">
                  <c:v>0.07420000000000007</c:v>
                </c:pt>
                <c:pt idx="372">
                  <c:v>0.07440000000000008</c:v>
                </c:pt>
                <c:pt idx="373">
                  <c:v>0.07460000000000008</c:v>
                </c:pt>
                <c:pt idx="374">
                  <c:v>0.07480000000000009</c:v>
                </c:pt>
                <c:pt idx="375">
                  <c:v>0.0750000000000001</c:v>
                </c:pt>
                <c:pt idx="376">
                  <c:v>0.0752000000000001</c:v>
                </c:pt>
                <c:pt idx="377">
                  <c:v>0.0754000000000001</c:v>
                </c:pt>
                <c:pt idx="378">
                  <c:v>0.07560000000000011</c:v>
                </c:pt>
                <c:pt idx="379">
                  <c:v>0.07580000000000012</c:v>
                </c:pt>
                <c:pt idx="380">
                  <c:v>0.07600000000000012</c:v>
                </c:pt>
                <c:pt idx="381">
                  <c:v>0.07620000000000013</c:v>
                </c:pt>
                <c:pt idx="382">
                  <c:v>0.07640000000000013</c:v>
                </c:pt>
                <c:pt idx="383">
                  <c:v>0.07660000000000014</c:v>
                </c:pt>
                <c:pt idx="384">
                  <c:v>0.07680000000000015</c:v>
                </c:pt>
                <c:pt idx="385">
                  <c:v>0.07700000000000015</c:v>
                </c:pt>
                <c:pt idx="386">
                  <c:v>0.07720000000000016</c:v>
                </c:pt>
                <c:pt idx="387">
                  <c:v>0.07740000000000016</c:v>
                </c:pt>
                <c:pt idx="388">
                  <c:v>0.07760000000000017</c:v>
                </c:pt>
                <c:pt idx="389">
                  <c:v>0.07780000000000017</c:v>
                </c:pt>
                <c:pt idx="390">
                  <c:v>0.07800000000000018</c:v>
                </c:pt>
                <c:pt idx="391">
                  <c:v>0.07820000000000019</c:v>
                </c:pt>
                <c:pt idx="392">
                  <c:v>0.07840000000000019</c:v>
                </c:pt>
                <c:pt idx="393">
                  <c:v>0.0786000000000002</c:v>
                </c:pt>
                <c:pt idx="394">
                  <c:v>0.0788000000000002</c:v>
                </c:pt>
                <c:pt idx="395">
                  <c:v>0.07900000000000021</c:v>
                </c:pt>
                <c:pt idx="396">
                  <c:v>0.07920000000000021</c:v>
                </c:pt>
                <c:pt idx="397">
                  <c:v>0.07940000000000022</c:v>
                </c:pt>
                <c:pt idx="398">
                  <c:v>0.07960000000000023</c:v>
                </c:pt>
                <c:pt idx="399">
                  <c:v>0.07980000000000023</c:v>
                </c:pt>
                <c:pt idx="400">
                  <c:v>0.08000000000000024</c:v>
                </c:pt>
                <c:pt idx="401">
                  <c:v>0.08020000000000024</c:v>
                </c:pt>
                <c:pt idx="402">
                  <c:v>0.08040000000000025</c:v>
                </c:pt>
                <c:pt idx="403">
                  <c:v>0.08060000000000025</c:v>
                </c:pt>
                <c:pt idx="404">
                  <c:v>0.08080000000000026</c:v>
                </c:pt>
                <c:pt idx="405">
                  <c:v>0.08100000000000027</c:v>
                </c:pt>
                <c:pt idx="406">
                  <c:v>0.08120000000000027</c:v>
                </c:pt>
                <c:pt idx="407">
                  <c:v>0.08140000000000028</c:v>
                </c:pt>
                <c:pt idx="408">
                  <c:v>0.08160000000000028</c:v>
                </c:pt>
                <c:pt idx="409">
                  <c:v>0.08180000000000029</c:v>
                </c:pt>
                <c:pt idx="410">
                  <c:v>0.0820000000000003</c:v>
                </c:pt>
                <c:pt idx="411">
                  <c:v>0.0822000000000003</c:v>
                </c:pt>
                <c:pt idx="412">
                  <c:v>0.0824000000000003</c:v>
                </c:pt>
                <c:pt idx="413">
                  <c:v>0.08260000000000031</c:v>
                </c:pt>
                <c:pt idx="414">
                  <c:v>0.08280000000000032</c:v>
                </c:pt>
                <c:pt idx="415">
                  <c:v>0.08300000000000032</c:v>
                </c:pt>
                <c:pt idx="416">
                  <c:v>0.08320000000000033</c:v>
                </c:pt>
                <c:pt idx="417">
                  <c:v>0.08340000000000033</c:v>
                </c:pt>
                <c:pt idx="418">
                  <c:v>0.08360000000000034</c:v>
                </c:pt>
                <c:pt idx="419">
                  <c:v>0.08380000000000035</c:v>
                </c:pt>
                <c:pt idx="420">
                  <c:v>0.08400000000000035</c:v>
                </c:pt>
                <c:pt idx="421">
                  <c:v>0.08420000000000036</c:v>
                </c:pt>
                <c:pt idx="422">
                  <c:v>0.08440000000000036</c:v>
                </c:pt>
                <c:pt idx="423">
                  <c:v>0.08460000000000037</c:v>
                </c:pt>
                <c:pt idx="424">
                  <c:v>0.08480000000000038</c:v>
                </c:pt>
                <c:pt idx="425">
                  <c:v>0.08500000000000038</c:v>
                </c:pt>
                <c:pt idx="426">
                  <c:v>0.08520000000000039</c:v>
                </c:pt>
                <c:pt idx="427">
                  <c:v>0.08540000000000039</c:v>
                </c:pt>
                <c:pt idx="428">
                  <c:v>0.0856000000000004</c:v>
                </c:pt>
                <c:pt idx="429">
                  <c:v>0.0858000000000004</c:v>
                </c:pt>
                <c:pt idx="430">
                  <c:v>0.08600000000000041</c:v>
                </c:pt>
                <c:pt idx="431">
                  <c:v>0.08620000000000042</c:v>
                </c:pt>
                <c:pt idx="432">
                  <c:v>0.08640000000000042</c:v>
                </c:pt>
                <c:pt idx="433">
                  <c:v>0.08660000000000043</c:v>
                </c:pt>
                <c:pt idx="434">
                  <c:v>0.08680000000000043</c:v>
                </c:pt>
                <c:pt idx="435">
                  <c:v>0.08700000000000044</c:v>
                </c:pt>
                <c:pt idx="436">
                  <c:v>0.08720000000000044</c:v>
                </c:pt>
                <c:pt idx="437">
                  <c:v>0.08740000000000045</c:v>
                </c:pt>
                <c:pt idx="438">
                  <c:v>0.08760000000000046</c:v>
                </c:pt>
                <c:pt idx="439">
                  <c:v>0.08780000000000046</c:v>
                </c:pt>
                <c:pt idx="440">
                  <c:v>0.08800000000000047</c:v>
                </c:pt>
                <c:pt idx="441">
                  <c:v>0.08820000000000047</c:v>
                </c:pt>
                <c:pt idx="442">
                  <c:v>0.08840000000000048</c:v>
                </c:pt>
                <c:pt idx="443">
                  <c:v>0.08860000000000048</c:v>
                </c:pt>
                <c:pt idx="444">
                  <c:v>0.08880000000000049</c:v>
                </c:pt>
                <c:pt idx="445">
                  <c:v>0.0890000000000005</c:v>
                </c:pt>
                <c:pt idx="446">
                  <c:v>0.0892000000000005</c:v>
                </c:pt>
                <c:pt idx="447">
                  <c:v>0.0894000000000005</c:v>
                </c:pt>
                <c:pt idx="448">
                  <c:v>0.08960000000000051</c:v>
                </c:pt>
                <c:pt idx="449">
                  <c:v>0.08980000000000052</c:v>
                </c:pt>
                <c:pt idx="450">
                  <c:v>0.09000000000000052</c:v>
                </c:pt>
                <c:pt idx="451">
                  <c:v>0.09020000000000053</c:v>
                </c:pt>
                <c:pt idx="452">
                  <c:v>0.09040000000000054</c:v>
                </c:pt>
                <c:pt idx="453">
                  <c:v>0.09060000000000054</c:v>
                </c:pt>
                <c:pt idx="454">
                  <c:v>0.09080000000000055</c:v>
                </c:pt>
                <c:pt idx="455">
                  <c:v>0.09100000000000055</c:v>
                </c:pt>
                <c:pt idx="456">
                  <c:v>0.09120000000000056</c:v>
                </c:pt>
                <c:pt idx="457">
                  <c:v>0.09140000000000056</c:v>
                </c:pt>
                <c:pt idx="458">
                  <c:v>0.09160000000000057</c:v>
                </c:pt>
                <c:pt idx="459">
                  <c:v>0.09180000000000058</c:v>
                </c:pt>
                <c:pt idx="460">
                  <c:v>0.09200000000000058</c:v>
                </c:pt>
                <c:pt idx="461">
                  <c:v>0.09220000000000059</c:v>
                </c:pt>
                <c:pt idx="462">
                  <c:v>0.09240000000000059</c:v>
                </c:pt>
                <c:pt idx="463">
                  <c:v>0.0926000000000006</c:v>
                </c:pt>
                <c:pt idx="464">
                  <c:v>0.0928000000000006</c:v>
                </c:pt>
                <c:pt idx="465">
                  <c:v>0.09300000000000061</c:v>
                </c:pt>
                <c:pt idx="466">
                  <c:v>0.09320000000000062</c:v>
                </c:pt>
                <c:pt idx="467">
                  <c:v>0.09340000000000062</c:v>
                </c:pt>
                <c:pt idx="468">
                  <c:v>0.09360000000000063</c:v>
                </c:pt>
                <c:pt idx="469">
                  <c:v>0.09380000000000063</c:v>
                </c:pt>
                <c:pt idx="470">
                  <c:v>0.09400000000000064</c:v>
                </c:pt>
                <c:pt idx="471">
                  <c:v>0.09420000000000064</c:v>
                </c:pt>
                <c:pt idx="472">
                  <c:v>0.09440000000000065</c:v>
                </c:pt>
                <c:pt idx="473">
                  <c:v>0.09460000000000066</c:v>
                </c:pt>
                <c:pt idx="474">
                  <c:v>0.09480000000000066</c:v>
                </c:pt>
                <c:pt idx="475">
                  <c:v>0.09500000000000067</c:v>
                </c:pt>
                <c:pt idx="476">
                  <c:v>0.09520000000000067</c:v>
                </c:pt>
                <c:pt idx="477">
                  <c:v>0.09540000000000068</c:v>
                </c:pt>
                <c:pt idx="478">
                  <c:v>0.09560000000000068</c:v>
                </c:pt>
                <c:pt idx="479">
                  <c:v>0.09580000000000069</c:v>
                </c:pt>
                <c:pt idx="480">
                  <c:v>0.0960000000000007</c:v>
                </c:pt>
                <c:pt idx="481">
                  <c:v>0.0962000000000007</c:v>
                </c:pt>
                <c:pt idx="482">
                  <c:v>0.09640000000000071</c:v>
                </c:pt>
                <c:pt idx="483">
                  <c:v>0.09660000000000071</c:v>
                </c:pt>
                <c:pt idx="484">
                  <c:v>0.09680000000000072</c:v>
                </c:pt>
                <c:pt idx="485">
                  <c:v>0.09700000000000072</c:v>
                </c:pt>
                <c:pt idx="486">
                  <c:v>0.09720000000000073</c:v>
                </c:pt>
                <c:pt idx="487">
                  <c:v>0.09740000000000074</c:v>
                </c:pt>
                <c:pt idx="488">
                  <c:v>0.09760000000000074</c:v>
                </c:pt>
                <c:pt idx="489">
                  <c:v>0.09780000000000075</c:v>
                </c:pt>
                <c:pt idx="490">
                  <c:v>0.09800000000000075</c:v>
                </c:pt>
                <c:pt idx="491">
                  <c:v>0.09820000000000076</c:v>
                </c:pt>
                <c:pt idx="492">
                  <c:v>0.09840000000000076</c:v>
                </c:pt>
                <c:pt idx="493">
                  <c:v>0.09860000000000077</c:v>
                </c:pt>
                <c:pt idx="494">
                  <c:v>0.09880000000000078</c:v>
                </c:pt>
                <c:pt idx="495">
                  <c:v>0.09900000000000078</c:v>
                </c:pt>
                <c:pt idx="496">
                  <c:v>0.09920000000000079</c:v>
                </c:pt>
                <c:pt idx="497">
                  <c:v>0.0994000000000008</c:v>
                </c:pt>
                <c:pt idx="498">
                  <c:v>0.0996000000000008</c:v>
                </c:pt>
                <c:pt idx="499">
                  <c:v>0.0998000000000008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0.106400000000001</c:v>
                </c:pt>
                <c:pt idx="533">
                  <c:v>0.106600000000001</c:v>
                </c:pt>
                <c:pt idx="534">
                  <c:v>0.106800000000001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0.1134000000000012</c:v>
                </c:pt>
                <c:pt idx="568">
                  <c:v>0.1136000000000012</c:v>
                </c:pt>
                <c:pt idx="569">
                  <c:v>0.1138000000000012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  <c:pt idx="598">
                  <c:v>0.11960000000000137</c:v>
                </c:pt>
                <c:pt idx="599">
                  <c:v>0.11980000000000138</c:v>
                </c:pt>
              </c:numCache>
            </c:numRef>
          </c:xVal>
          <c:yVal>
            <c:numRef>
              <c:f>data!$S$12:$S$611</c:f>
              <c:numCache>
                <c:ptCount val="600"/>
                <c:pt idx="0">
                  <c:v>402500</c:v>
                </c:pt>
                <c:pt idx="1">
                  <c:v>402500</c:v>
                </c:pt>
                <c:pt idx="2">
                  <c:v>402500</c:v>
                </c:pt>
                <c:pt idx="3">
                  <c:v>399375</c:v>
                </c:pt>
                <c:pt idx="4">
                  <c:v>402500</c:v>
                </c:pt>
                <c:pt idx="5">
                  <c:v>405625</c:v>
                </c:pt>
                <c:pt idx="6">
                  <c:v>399375</c:v>
                </c:pt>
                <c:pt idx="7">
                  <c:v>405625</c:v>
                </c:pt>
                <c:pt idx="8">
                  <c:v>405625</c:v>
                </c:pt>
                <c:pt idx="9">
                  <c:v>402500</c:v>
                </c:pt>
                <c:pt idx="10">
                  <c:v>408750</c:v>
                </c:pt>
                <c:pt idx="11">
                  <c:v>411875</c:v>
                </c:pt>
                <c:pt idx="12">
                  <c:v>415000</c:v>
                </c:pt>
                <c:pt idx="13">
                  <c:v>415000</c:v>
                </c:pt>
                <c:pt idx="14">
                  <c:v>390000</c:v>
                </c:pt>
                <c:pt idx="15">
                  <c:v>399375</c:v>
                </c:pt>
                <c:pt idx="16">
                  <c:v>405625</c:v>
                </c:pt>
                <c:pt idx="17">
                  <c:v>402500</c:v>
                </c:pt>
                <c:pt idx="18">
                  <c:v>399375</c:v>
                </c:pt>
                <c:pt idx="19">
                  <c:v>405625</c:v>
                </c:pt>
                <c:pt idx="20">
                  <c:v>402500</c:v>
                </c:pt>
                <c:pt idx="21">
                  <c:v>399375</c:v>
                </c:pt>
                <c:pt idx="22">
                  <c:v>399375</c:v>
                </c:pt>
                <c:pt idx="23">
                  <c:v>402500</c:v>
                </c:pt>
                <c:pt idx="24">
                  <c:v>411875</c:v>
                </c:pt>
                <c:pt idx="25">
                  <c:v>402500</c:v>
                </c:pt>
                <c:pt idx="26">
                  <c:v>408750</c:v>
                </c:pt>
                <c:pt idx="27">
                  <c:v>399375</c:v>
                </c:pt>
                <c:pt idx="28">
                  <c:v>405625</c:v>
                </c:pt>
                <c:pt idx="29">
                  <c:v>402500</c:v>
                </c:pt>
                <c:pt idx="30">
                  <c:v>405625</c:v>
                </c:pt>
                <c:pt idx="31">
                  <c:v>408750</c:v>
                </c:pt>
                <c:pt idx="32">
                  <c:v>402500</c:v>
                </c:pt>
                <c:pt idx="33">
                  <c:v>396250</c:v>
                </c:pt>
                <c:pt idx="34">
                  <c:v>408750</c:v>
                </c:pt>
                <c:pt idx="35">
                  <c:v>405625</c:v>
                </c:pt>
                <c:pt idx="36">
                  <c:v>402500</c:v>
                </c:pt>
                <c:pt idx="37">
                  <c:v>402500</c:v>
                </c:pt>
                <c:pt idx="38">
                  <c:v>396250</c:v>
                </c:pt>
                <c:pt idx="39">
                  <c:v>399375</c:v>
                </c:pt>
                <c:pt idx="40">
                  <c:v>396250</c:v>
                </c:pt>
                <c:pt idx="41">
                  <c:v>402500</c:v>
                </c:pt>
                <c:pt idx="42">
                  <c:v>393125</c:v>
                </c:pt>
                <c:pt idx="43">
                  <c:v>393125</c:v>
                </c:pt>
                <c:pt idx="44">
                  <c:v>402500</c:v>
                </c:pt>
                <c:pt idx="45">
                  <c:v>399375</c:v>
                </c:pt>
                <c:pt idx="46">
                  <c:v>390000</c:v>
                </c:pt>
                <c:pt idx="47">
                  <c:v>396250</c:v>
                </c:pt>
                <c:pt idx="48">
                  <c:v>399375</c:v>
                </c:pt>
                <c:pt idx="49">
                  <c:v>402500</c:v>
                </c:pt>
                <c:pt idx="50">
                  <c:v>405625</c:v>
                </c:pt>
                <c:pt idx="51">
                  <c:v>396250</c:v>
                </c:pt>
                <c:pt idx="52">
                  <c:v>393125</c:v>
                </c:pt>
                <c:pt idx="53">
                  <c:v>399375</c:v>
                </c:pt>
                <c:pt idx="54">
                  <c:v>399375</c:v>
                </c:pt>
                <c:pt idx="55">
                  <c:v>399375</c:v>
                </c:pt>
                <c:pt idx="56">
                  <c:v>396250</c:v>
                </c:pt>
                <c:pt idx="57">
                  <c:v>396250</c:v>
                </c:pt>
                <c:pt idx="58">
                  <c:v>396250</c:v>
                </c:pt>
                <c:pt idx="59">
                  <c:v>396250</c:v>
                </c:pt>
                <c:pt idx="60">
                  <c:v>399375</c:v>
                </c:pt>
                <c:pt idx="61">
                  <c:v>399375</c:v>
                </c:pt>
                <c:pt idx="62">
                  <c:v>402500</c:v>
                </c:pt>
                <c:pt idx="63">
                  <c:v>405625</c:v>
                </c:pt>
                <c:pt idx="64">
                  <c:v>396250</c:v>
                </c:pt>
                <c:pt idx="65">
                  <c:v>399375</c:v>
                </c:pt>
                <c:pt idx="66">
                  <c:v>402500</c:v>
                </c:pt>
                <c:pt idx="67">
                  <c:v>396250</c:v>
                </c:pt>
                <c:pt idx="68">
                  <c:v>386875</c:v>
                </c:pt>
                <c:pt idx="69">
                  <c:v>396250</c:v>
                </c:pt>
                <c:pt idx="70">
                  <c:v>393125</c:v>
                </c:pt>
                <c:pt idx="71">
                  <c:v>390000</c:v>
                </c:pt>
                <c:pt idx="72">
                  <c:v>396250</c:v>
                </c:pt>
                <c:pt idx="73">
                  <c:v>399375</c:v>
                </c:pt>
                <c:pt idx="74">
                  <c:v>396250</c:v>
                </c:pt>
                <c:pt idx="75">
                  <c:v>390000</c:v>
                </c:pt>
                <c:pt idx="76">
                  <c:v>393125</c:v>
                </c:pt>
                <c:pt idx="77">
                  <c:v>390000</c:v>
                </c:pt>
                <c:pt idx="78">
                  <c:v>393125</c:v>
                </c:pt>
                <c:pt idx="79">
                  <c:v>390000</c:v>
                </c:pt>
                <c:pt idx="80">
                  <c:v>390000</c:v>
                </c:pt>
                <c:pt idx="81">
                  <c:v>393125</c:v>
                </c:pt>
                <c:pt idx="82">
                  <c:v>396250</c:v>
                </c:pt>
                <c:pt idx="83">
                  <c:v>393125</c:v>
                </c:pt>
                <c:pt idx="84">
                  <c:v>393125</c:v>
                </c:pt>
                <c:pt idx="85">
                  <c:v>390000</c:v>
                </c:pt>
                <c:pt idx="86">
                  <c:v>390000</c:v>
                </c:pt>
                <c:pt idx="87">
                  <c:v>396250</c:v>
                </c:pt>
                <c:pt idx="88">
                  <c:v>393125</c:v>
                </c:pt>
                <c:pt idx="89">
                  <c:v>386875</c:v>
                </c:pt>
                <c:pt idx="90">
                  <c:v>390000</c:v>
                </c:pt>
                <c:pt idx="91">
                  <c:v>390000</c:v>
                </c:pt>
                <c:pt idx="92">
                  <c:v>390000</c:v>
                </c:pt>
                <c:pt idx="93">
                  <c:v>383750</c:v>
                </c:pt>
                <c:pt idx="94">
                  <c:v>393125</c:v>
                </c:pt>
                <c:pt idx="95">
                  <c:v>393125</c:v>
                </c:pt>
                <c:pt idx="96">
                  <c:v>390000</c:v>
                </c:pt>
                <c:pt idx="97">
                  <c:v>393125</c:v>
                </c:pt>
                <c:pt idx="98">
                  <c:v>393125</c:v>
                </c:pt>
                <c:pt idx="99">
                  <c:v>390000</c:v>
                </c:pt>
                <c:pt idx="100">
                  <c:v>390000</c:v>
                </c:pt>
                <c:pt idx="101">
                  <c:v>390000</c:v>
                </c:pt>
                <c:pt idx="102">
                  <c:v>386875</c:v>
                </c:pt>
                <c:pt idx="103">
                  <c:v>383750</c:v>
                </c:pt>
                <c:pt idx="104">
                  <c:v>390000</c:v>
                </c:pt>
                <c:pt idx="105">
                  <c:v>390000</c:v>
                </c:pt>
                <c:pt idx="106">
                  <c:v>386875</c:v>
                </c:pt>
                <c:pt idx="107">
                  <c:v>386875</c:v>
                </c:pt>
                <c:pt idx="108">
                  <c:v>390000</c:v>
                </c:pt>
                <c:pt idx="109">
                  <c:v>390000</c:v>
                </c:pt>
                <c:pt idx="110">
                  <c:v>383750</c:v>
                </c:pt>
                <c:pt idx="111">
                  <c:v>383750</c:v>
                </c:pt>
                <c:pt idx="112">
                  <c:v>383750</c:v>
                </c:pt>
                <c:pt idx="113">
                  <c:v>383750</c:v>
                </c:pt>
                <c:pt idx="114">
                  <c:v>390000</c:v>
                </c:pt>
                <c:pt idx="115">
                  <c:v>380625</c:v>
                </c:pt>
                <c:pt idx="116">
                  <c:v>383750</c:v>
                </c:pt>
                <c:pt idx="117">
                  <c:v>383750</c:v>
                </c:pt>
                <c:pt idx="118">
                  <c:v>377500</c:v>
                </c:pt>
                <c:pt idx="119">
                  <c:v>377500</c:v>
                </c:pt>
                <c:pt idx="120">
                  <c:v>377500</c:v>
                </c:pt>
                <c:pt idx="121">
                  <c:v>380625</c:v>
                </c:pt>
                <c:pt idx="122">
                  <c:v>377500</c:v>
                </c:pt>
                <c:pt idx="123">
                  <c:v>383750</c:v>
                </c:pt>
                <c:pt idx="124">
                  <c:v>380625</c:v>
                </c:pt>
                <c:pt idx="125">
                  <c:v>374375</c:v>
                </c:pt>
                <c:pt idx="126">
                  <c:v>377500</c:v>
                </c:pt>
                <c:pt idx="127">
                  <c:v>374375</c:v>
                </c:pt>
                <c:pt idx="128">
                  <c:v>377500</c:v>
                </c:pt>
                <c:pt idx="129">
                  <c:v>371250</c:v>
                </c:pt>
                <c:pt idx="130">
                  <c:v>371250</c:v>
                </c:pt>
                <c:pt idx="131">
                  <c:v>374375</c:v>
                </c:pt>
                <c:pt idx="132">
                  <c:v>368125</c:v>
                </c:pt>
                <c:pt idx="133">
                  <c:v>374375</c:v>
                </c:pt>
                <c:pt idx="134">
                  <c:v>371250</c:v>
                </c:pt>
                <c:pt idx="135">
                  <c:v>368125</c:v>
                </c:pt>
                <c:pt idx="136">
                  <c:v>368125</c:v>
                </c:pt>
                <c:pt idx="137">
                  <c:v>368125</c:v>
                </c:pt>
                <c:pt idx="138">
                  <c:v>368125</c:v>
                </c:pt>
                <c:pt idx="139">
                  <c:v>365000</c:v>
                </c:pt>
                <c:pt idx="140">
                  <c:v>355625</c:v>
                </c:pt>
                <c:pt idx="141">
                  <c:v>358750</c:v>
                </c:pt>
                <c:pt idx="142">
                  <c:v>358750</c:v>
                </c:pt>
                <c:pt idx="143">
                  <c:v>358750</c:v>
                </c:pt>
                <c:pt idx="144">
                  <c:v>355625</c:v>
                </c:pt>
                <c:pt idx="145">
                  <c:v>352500</c:v>
                </c:pt>
                <c:pt idx="146">
                  <c:v>358750</c:v>
                </c:pt>
                <c:pt idx="147">
                  <c:v>352500</c:v>
                </c:pt>
                <c:pt idx="148">
                  <c:v>352500</c:v>
                </c:pt>
                <c:pt idx="149">
                  <c:v>349375</c:v>
                </c:pt>
                <c:pt idx="150">
                  <c:v>343125</c:v>
                </c:pt>
                <c:pt idx="151">
                  <c:v>336875</c:v>
                </c:pt>
                <c:pt idx="152">
                  <c:v>343125</c:v>
                </c:pt>
                <c:pt idx="153">
                  <c:v>349375</c:v>
                </c:pt>
                <c:pt idx="154">
                  <c:v>336875</c:v>
                </c:pt>
                <c:pt idx="155">
                  <c:v>346250</c:v>
                </c:pt>
                <c:pt idx="156">
                  <c:v>343125</c:v>
                </c:pt>
                <c:pt idx="157">
                  <c:v>343125</c:v>
                </c:pt>
                <c:pt idx="158">
                  <c:v>336875</c:v>
                </c:pt>
                <c:pt idx="159">
                  <c:v>340000</c:v>
                </c:pt>
                <c:pt idx="160">
                  <c:v>330625</c:v>
                </c:pt>
                <c:pt idx="161">
                  <c:v>330625</c:v>
                </c:pt>
                <c:pt idx="162">
                  <c:v>330625</c:v>
                </c:pt>
                <c:pt idx="163">
                  <c:v>330625</c:v>
                </c:pt>
                <c:pt idx="164">
                  <c:v>324375</c:v>
                </c:pt>
                <c:pt idx="165">
                  <c:v>333750</c:v>
                </c:pt>
                <c:pt idx="166">
                  <c:v>321250</c:v>
                </c:pt>
                <c:pt idx="167">
                  <c:v>327500</c:v>
                </c:pt>
                <c:pt idx="168">
                  <c:v>324375</c:v>
                </c:pt>
                <c:pt idx="169">
                  <c:v>318125</c:v>
                </c:pt>
                <c:pt idx="170">
                  <c:v>321250</c:v>
                </c:pt>
                <c:pt idx="171">
                  <c:v>318125</c:v>
                </c:pt>
                <c:pt idx="172">
                  <c:v>318125</c:v>
                </c:pt>
                <c:pt idx="173">
                  <c:v>315000</c:v>
                </c:pt>
                <c:pt idx="174">
                  <c:v>315000</c:v>
                </c:pt>
                <c:pt idx="175">
                  <c:v>315000</c:v>
                </c:pt>
                <c:pt idx="176">
                  <c:v>308750</c:v>
                </c:pt>
                <c:pt idx="177">
                  <c:v>311875</c:v>
                </c:pt>
                <c:pt idx="178">
                  <c:v>308750</c:v>
                </c:pt>
                <c:pt idx="179">
                  <c:v>308750</c:v>
                </c:pt>
                <c:pt idx="180">
                  <c:v>308750</c:v>
                </c:pt>
                <c:pt idx="181">
                  <c:v>305625</c:v>
                </c:pt>
                <c:pt idx="182">
                  <c:v>305625</c:v>
                </c:pt>
                <c:pt idx="183">
                  <c:v>308750</c:v>
                </c:pt>
                <c:pt idx="184">
                  <c:v>299375</c:v>
                </c:pt>
                <c:pt idx="185">
                  <c:v>305625</c:v>
                </c:pt>
                <c:pt idx="186">
                  <c:v>305625</c:v>
                </c:pt>
                <c:pt idx="187">
                  <c:v>296250</c:v>
                </c:pt>
                <c:pt idx="188">
                  <c:v>302500</c:v>
                </c:pt>
                <c:pt idx="189">
                  <c:v>296250</c:v>
                </c:pt>
                <c:pt idx="190">
                  <c:v>296250</c:v>
                </c:pt>
                <c:pt idx="191">
                  <c:v>299375</c:v>
                </c:pt>
                <c:pt idx="192">
                  <c:v>296250</c:v>
                </c:pt>
                <c:pt idx="193">
                  <c:v>296250</c:v>
                </c:pt>
                <c:pt idx="194">
                  <c:v>293125</c:v>
                </c:pt>
                <c:pt idx="195">
                  <c:v>296250</c:v>
                </c:pt>
                <c:pt idx="196">
                  <c:v>296250</c:v>
                </c:pt>
                <c:pt idx="197">
                  <c:v>290000</c:v>
                </c:pt>
                <c:pt idx="198">
                  <c:v>286875</c:v>
                </c:pt>
                <c:pt idx="199">
                  <c:v>290000</c:v>
                </c:pt>
                <c:pt idx="200">
                  <c:v>290000</c:v>
                </c:pt>
                <c:pt idx="201">
                  <c:v>277500</c:v>
                </c:pt>
                <c:pt idx="202">
                  <c:v>283750</c:v>
                </c:pt>
                <c:pt idx="203">
                  <c:v>283750</c:v>
                </c:pt>
                <c:pt idx="204">
                  <c:v>283750</c:v>
                </c:pt>
                <c:pt idx="205">
                  <c:v>283750</c:v>
                </c:pt>
                <c:pt idx="206">
                  <c:v>286875</c:v>
                </c:pt>
                <c:pt idx="207">
                  <c:v>277500</c:v>
                </c:pt>
                <c:pt idx="208">
                  <c:v>277500</c:v>
                </c:pt>
                <c:pt idx="209">
                  <c:v>277500</c:v>
                </c:pt>
                <c:pt idx="210">
                  <c:v>268125</c:v>
                </c:pt>
                <c:pt idx="211">
                  <c:v>271250</c:v>
                </c:pt>
                <c:pt idx="212">
                  <c:v>271250</c:v>
                </c:pt>
                <c:pt idx="213">
                  <c:v>271250</c:v>
                </c:pt>
                <c:pt idx="214">
                  <c:v>271250</c:v>
                </c:pt>
                <c:pt idx="215">
                  <c:v>268125</c:v>
                </c:pt>
                <c:pt idx="216">
                  <c:v>261875</c:v>
                </c:pt>
                <c:pt idx="217">
                  <c:v>268125</c:v>
                </c:pt>
                <c:pt idx="218">
                  <c:v>265000</c:v>
                </c:pt>
                <c:pt idx="219">
                  <c:v>271250</c:v>
                </c:pt>
                <c:pt idx="220">
                  <c:v>268125</c:v>
                </c:pt>
                <c:pt idx="221">
                  <c:v>265000</c:v>
                </c:pt>
                <c:pt idx="222">
                  <c:v>265000</c:v>
                </c:pt>
                <c:pt idx="223">
                  <c:v>261875</c:v>
                </c:pt>
                <c:pt idx="224">
                  <c:v>261875</c:v>
                </c:pt>
                <c:pt idx="225">
                  <c:v>261875</c:v>
                </c:pt>
                <c:pt idx="226">
                  <c:v>255625</c:v>
                </c:pt>
                <c:pt idx="227">
                  <c:v>255625</c:v>
                </c:pt>
                <c:pt idx="228">
                  <c:v>252500</c:v>
                </c:pt>
                <c:pt idx="229">
                  <c:v>252500</c:v>
                </c:pt>
                <c:pt idx="230">
                  <c:v>252500</c:v>
                </c:pt>
                <c:pt idx="231">
                  <c:v>252500</c:v>
                </c:pt>
                <c:pt idx="232">
                  <c:v>249375</c:v>
                </c:pt>
                <c:pt idx="233">
                  <c:v>249375</c:v>
                </c:pt>
                <c:pt idx="234">
                  <c:v>243125</c:v>
                </c:pt>
                <c:pt idx="235">
                  <c:v>246250</c:v>
                </c:pt>
                <c:pt idx="236">
                  <c:v>246250</c:v>
                </c:pt>
                <c:pt idx="237">
                  <c:v>249375</c:v>
                </c:pt>
                <c:pt idx="238">
                  <c:v>243125</c:v>
                </c:pt>
                <c:pt idx="239">
                  <c:v>246250</c:v>
                </c:pt>
                <c:pt idx="240">
                  <c:v>243125</c:v>
                </c:pt>
                <c:pt idx="241">
                  <c:v>246250</c:v>
                </c:pt>
                <c:pt idx="242">
                  <c:v>243125</c:v>
                </c:pt>
                <c:pt idx="243">
                  <c:v>240000</c:v>
                </c:pt>
                <c:pt idx="244">
                  <c:v>240000</c:v>
                </c:pt>
                <c:pt idx="245">
                  <c:v>240000</c:v>
                </c:pt>
                <c:pt idx="246">
                  <c:v>233750</c:v>
                </c:pt>
                <c:pt idx="247">
                  <c:v>240000</c:v>
                </c:pt>
                <c:pt idx="248">
                  <c:v>236875</c:v>
                </c:pt>
                <c:pt idx="249">
                  <c:v>233750</c:v>
                </c:pt>
                <c:pt idx="250">
                  <c:v>233750</c:v>
                </c:pt>
                <c:pt idx="251">
                  <c:v>236875</c:v>
                </c:pt>
                <c:pt idx="252">
                  <c:v>243125</c:v>
                </c:pt>
                <c:pt idx="253">
                  <c:v>240000</c:v>
                </c:pt>
                <c:pt idx="254">
                  <c:v>227500</c:v>
                </c:pt>
                <c:pt idx="255">
                  <c:v>230625</c:v>
                </c:pt>
                <c:pt idx="256">
                  <c:v>230625</c:v>
                </c:pt>
                <c:pt idx="257">
                  <c:v>230625</c:v>
                </c:pt>
                <c:pt idx="258">
                  <c:v>221250</c:v>
                </c:pt>
                <c:pt idx="259">
                  <c:v>221250</c:v>
                </c:pt>
                <c:pt idx="260">
                  <c:v>227500</c:v>
                </c:pt>
                <c:pt idx="261">
                  <c:v>227500</c:v>
                </c:pt>
                <c:pt idx="262">
                  <c:v>224375</c:v>
                </c:pt>
                <c:pt idx="263">
                  <c:v>230625</c:v>
                </c:pt>
                <c:pt idx="264">
                  <c:v>227500</c:v>
                </c:pt>
                <c:pt idx="265">
                  <c:v>221250</c:v>
                </c:pt>
                <c:pt idx="266">
                  <c:v>221250</c:v>
                </c:pt>
                <c:pt idx="267">
                  <c:v>215000</c:v>
                </c:pt>
                <c:pt idx="268">
                  <c:v>211875</c:v>
                </c:pt>
                <c:pt idx="269">
                  <c:v>221250</c:v>
                </c:pt>
                <c:pt idx="270">
                  <c:v>208750</c:v>
                </c:pt>
                <c:pt idx="271">
                  <c:v>208750</c:v>
                </c:pt>
                <c:pt idx="272">
                  <c:v>208750</c:v>
                </c:pt>
                <c:pt idx="273">
                  <c:v>202500</c:v>
                </c:pt>
                <c:pt idx="274">
                  <c:v>208750</c:v>
                </c:pt>
                <c:pt idx="275">
                  <c:v>205625</c:v>
                </c:pt>
                <c:pt idx="276">
                  <c:v>208750</c:v>
                </c:pt>
                <c:pt idx="277">
                  <c:v>202500</c:v>
                </c:pt>
                <c:pt idx="278">
                  <c:v>211875</c:v>
                </c:pt>
                <c:pt idx="279">
                  <c:v>211875</c:v>
                </c:pt>
                <c:pt idx="280">
                  <c:v>202500</c:v>
                </c:pt>
                <c:pt idx="281">
                  <c:v>205625</c:v>
                </c:pt>
                <c:pt idx="282">
                  <c:v>211875</c:v>
                </c:pt>
                <c:pt idx="283">
                  <c:v>196250</c:v>
                </c:pt>
                <c:pt idx="284">
                  <c:v>199375</c:v>
                </c:pt>
                <c:pt idx="285">
                  <c:v>193125</c:v>
                </c:pt>
                <c:pt idx="286">
                  <c:v>199375</c:v>
                </c:pt>
                <c:pt idx="287">
                  <c:v>193125</c:v>
                </c:pt>
                <c:pt idx="288">
                  <c:v>190000</c:v>
                </c:pt>
                <c:pt idx="289">
                  <c:v>193125</c:v>
                </c:pt>
                <c:pt idx="290">
                  <c:v>196250</c:v>
                </c:pt>
                <c:pt idx="291">
                  <c:v>190000</c:v>
                </c:pt>
                <c:pt idx="292">
                  <c:v>186875</c:v>
                </c:pt>
                <c:pt idx="293">
                  <c:v>186875</c:v>
                </c:pt>
                <c:pt idx="294">
                  <c:v>193125</c:v>
                </c:pt>
                <c:pt idx="295">
                  <c:v>186875</c:v>
                </c:pt>
                <c:pt idx="296">
                  <c:v>190000</c:v>
                </c:pt>
                <c:pt idx="297">
                  <c:v>183750</c:v>
                </c:pt>
                <c:pt idx="298">
                  <c:v>180625</c:v>
                </c:pt>
                <c:pt idx="299">
                  <c:v>177500</c:v>
                </c:pt>
                <c:pt idx="300">
                  <c:v>180625</c:v>
                </c:pt>
                <c:pt idx="301">
                  <c:v>177500</c:v>
                </c:pt>
                <c:pt idx="302">
                  <c:v>177500</c:v>
                </c:pt>
                <c:pt idx="303">
                  <c:v>180625</c:v>
                </c:pt>
                <c:pt idx="304">
                  <c:v>174375</c:v>
                </c:pt>
                <c:pt idx="305">
                  <c:v>171250</c:v>
                </c:pt>
                <c:pt idx="306">
                  <c:v>171250</c:v>
                </c:pt>
                <c:pt idx="307">
                  <c:v>183750</c:v>
                </c:pt>
                <c:pt idx="308">
                  <c:v>171250</c:v>
                </c:pt>
                <c:pt idx="309">
                  <c:v>168125</c:v>
                </c:pt>
                <c:pt idx="310">
                  <c:v>171250</c:v>
                </c:pt>
                <c:pt idx="311">
                  <c:v>177500</c:v>
                </c:pt>
                <c:pt idx="312">
                  <c:v>168125</c:v>
                </c:pt>
                <c:pt idx="313">
                  <c:v>168125</c:v>
                </c:pt>
                <c:pt idx="314">
                  <c:v>165000</c:v>
                </c:pt>
                <c:pt idx="315">
                  <c:v>165000</c:v>
                </c:pt>
                <c:pt idx="316">
                  <c:v>165000</c:v>
                </c:pt>
                <c:pt idx="317">
                  <c:v>168125</c:v>
                </c:pt>
                <c:pt idx="318">
                  <c:v>158750</c:v>
                </c:pt>
                <c:pt idx="319">
                  <c:v>161875</c:v>
                </c:pt>
                <c:pt idx="320">
                  <c:v>161875</c:v>
                </c:pt>
                <c:pt idx="321">
                  <c:v>158750</c:v>
                </c:pt>
                <c:pt idx="322">
                  <c:v>155625</c:v>
                </c:pt>
                <c:pt idx="323">
                  <c:v>158750</c:v>
                </c:pt>
                <c:pt idx="324">
                  <c:v>158750</c:v>
                </c:pt>
                <c:pt idx="325">
                  <c:v>155625</c:v>
                </c:pt>
                <c:pt idx="326">
                  <c:v>158750</c:v>
                </c:pt>
                <c:pt idx="327">
                  <c:v>152500</c:v>
                </c:pt>
                <c:pt idx="328">
                  <c:v>155625</c:v>
                </c:pt>
                <c:pt idx="329">
                  <c:v>155625</c:v>
                </c:pt>
                <c:pt idx="330">
                  <c:v>152500</c:v>
                </c:pt>
                <c:pt idx="331">
                  <c:v>149375</c:v>
                </c:pt>
                <c:pt idx="332">
                  <c:v>146250</c:v>
                </c:pt>
                <c:pt idx="333">
                  <c:v>149375</c:v>
                </c:pt>
                <c:pt idx="334">
                  <c:v>146250</c:v>
                </c:pt>
                <c:pt idx="335">
                  <c:v>146250</c:v>
                </c:pt>
                <c:pt idx="336">
                  <c:v>146250</c:v>
                </c:pt>
                <c:pt idx="337">
                  <c:v>140000</c:v>
                </c:pt>
                <c:pt idx="338">
                  <c:v>133750</c:v>
                </c:pt>
                <c:pt idx="339">
                  <c:v>140000</c:v>
                </c:pt>
                <c:pt idx="340">
                  <c:v>143125</c:v>
                </c:pt>
                <c:pt idx="341">
                  <c:v>133750</c:v>
                </c:pt>
                <c:pt idx="342">
                  <c:v>133750</c:v>
                </c:pt>
                <c:pt idx="343">
                  <c:v>133750</c:v>
                </c:pt>
                <c:pt idx="344">
                  <c:v>136875</c:v>
                </c:pt>
                <c:pt idx="345">
                  <c:v>127500</c:v>
                </c:pt>
                <c:pt idx="346">
                  <c:v>133750</c:v>
                </c:pt>
                <c:pt idx="347">
                  <c:v>130625</c:v>
                </c:pt>
                <c:pt idx="348">
                  <c:v>124375</c:v>
                </c:pt>
                <c:pt idx="349">
                  <c:v>130625</c:v>
                </c:pt>
                <c:pt idx="350">
                  <c:v>130625</c:v>
                </c:pt>
                <c:pt idx="351">
                  <c:v>130625</c:v>
                </c:pt>
                <c:pt idx="352">
                  <c:v>127500</c:v>
                </c:pt>
                <c:pt idx="353">
                  <c:v>124375</c:v>
                </c:pt>
                <c:pt idx="354">
                  <c:v>124375</c:v>
                </c:pt>
                <c:pt idx="355">
                  <c:v>124375</c:v>
                </c:pt>
                <c:pt idx="356">
                  <c:v>118125</c:v>
                </c:pt>
                <c:pt idx="357">
                  <c:v>118125</c:v>
                </c:pt>
                <c:pt idx="358">
                  <c:v>115000</c:v>
                </c:pt>
                <c:pt idx="359">
                  <c:v>115000</c:v>
                </c:pt>
                <c:pt idx="360">
                  <c:v>118125</c:v>
                </c:pt>
                <c:pt idx="361">
                  <c:v>118125</c:v>
                </c:pt>
                <c:pt idx="362">
                  <c:v>115000</c:v>
                </c:pt>
                <c:pt idx="363">
                  <c:v>118125</c:v>
                </c:pt>
                <c:pt idx="364">
                  <c:v>115000</c:v>
                </c:pt>
                <c:pt idx="365">
                  <c:v>108750</c:v>
                </c:pt>
                <c:pt idx="366">
                  <c:v>108750</c:v>
                </c:pt>
                <c:pt idx="367">
                  <c:v>105625</c:v>
                </c:pt>
                <c:pt idx="368">
                  <c:v>108750</c:v>
                </c:pt>
                <c:pt idx="369">
                  <c:v>105625</c:v>
                </c:pt>
                <c:pt idx="370">
                  <c:v>105625</c:v>
                </c:pt>
                <c:pt idx="371">
                  <c:v>105625</c:v>
                </c:pt>
                <c:pt idx="372">
                  <c:v>105625</c:v>
                </c:pt>
                <c:pt idx="373">
                  <c:v>102500</c:v>
                </c:pt>
                <c:pt idx="374">
                  <c:v>96250</c:v>
                </c:pt>
                <c:pt idx="375">
                  <c:v>102500</c:v>
                </c:pt>
                <c:pt idx="376">
                  <c:v>99375</c:v>
                </c:pt>
                <c:pt idx="377">
                  <c:v>99375</c:v>
                </c:pt>
                <c:pt idx="378">
                  <c:v>96250</c:v>
                </c:pt>
                <c:pt idx="379">
                  <c:v>93125</c:v>
                </c:pt>
                <c:pt idx="380">
                  <c:v>96250</c:v>
                </c:pt>
                <c:pt idx="381">
                  <c:v>93125</c:v>
                </c:pt>
                <c:pt idx="382">
                  <c:v>86875</c:v>
                </c:pt>
                <c:pt idx="383">
                  <c:v>93125</c:v>
                </c:pt>
                <c:pt idx="384">
                  <c:v>90000</c:v>
                </c:pt>
                <c:pt idx="385">
                  <c:v>86875</c:v>
                </c:pt>
                <c:pt idx="386">
                  <c:v>86875</c:v>
                </c:pt>
                <c:pt idx="387">
                  <c:v>80625</c:v>
                </c:pt>
                <c:pt idx="388">
                  <c:v>74375</c:v>
                </c:pt>
                <c:pt idx="389">
                  <c:v>83750</c:v>
                </c:pt>
                <c:pt idx="390">
                  <c:v>80625</c:v>
                </c:pt>
                <c:pt idx="391">
                  <c:v>83750</c:v>
                </c:pt>
                <c:pt idx="392">
                  <c:v>80625</c:v>
                </c:pt>
                <c:pt idx="393">
                  <c:v>80625</c:v>
                </c:pt>
                <c:pt idx="394">
                  <c:v>77500</c:v>
                </c:pt>
                <c:pt idx="395">
                  <c:v>77500</c:v>
                </c:pt>
                <c:pt idx="396">
                  <c:v>77500</c:v>
                </c:pt>
                <c:pt idx="397">
                  <c:v>71250</c:v>
                </c:pt>
                <c:pt idx="398">
                  <c:v>74375</c:v>
                </c:pt>
                <c:pt idx="399">
                  <c:v>77500</c:v>
                </c:pt>
                <c:pt idx="400">
                  <c:v>71250</c:v>
                </c:pt>
                <c:pt idx="401">
                  <c:v>71250</c:v>
                </c:pt>
                <c:pt idx="402">
                  <c:v>71250</c:v>
                </c:pt>
                <c:pt idx="403">
                  <c:v>74375</c:v>
                </c:pt>
                <c:pt idx="404">
                  <c:v>71250</c:v>
                </c:pt>
                <c:pt idx="405">
                  <c:v>71250</c:v>
                </c:pt>
                <c:pt idx="406">
                  <c:v>71250</c:v>
                </c:pt>
                <c:pt idx="407">
                  <c:v>68125</c:v>
                </c:pt>
                <c:pt idx="408">
                  <c:v>65000</c:v>
                </c:pt>
                <c:pt idx="409">
                  <c:v>65000</c:v>
                </c:pt>
                <c:pt idx="410">
                  <c:v>61875</c:v>
                </c:pt>
                <c:pt idx="411">
                  <c:v>61875</c:v>
                </c:pt>
                <c:pt idx="412">
                  <c:v>65000</c:v>
                </c:pt>
                <c:pt idx="413">
                  <c:v>61875</c:v>
                </c:pt>
                <c:pt idx="414">
                  <c:v>58750</c:v>
                </c:pt>
                <c:pt idx="415">
                  <c:v>61875</c:v>
                </c:pt>
                <c:pt idx="416">
                  <c:v>61875</c:v>
                </c:pt>
                <c:pt idx="417">
                  <c:v>58750</c:v>
                </c:pt>
                <c:pt idx="418">
                  <c:v>52500</c:v>
                </c:pt>
                <c:pt idx="419">
                  <c:v>58750</c:v>
                </c:pt>
                <c:pt idx="420">
                  <c:v>52500</c:v>
                </c:pt>
                <c:pt idx="421">
                  <c:v>55625</c:v>
                </c:pt>
                <c:pt idx="422">
                  <c:v>55625</c:v>
                </c:pt>
                <c:pt idx="423">
                  <c:v>52500</c:v>
                </c:pt>
                <c:pt idx="424">
                  <c:v>46250</c:v>
                </c:pt>
                <c:pt idx="425">
                  <c:v>46250</c:v>
                </c:pt>
                <c:pt idx="426">
                  <c:v>46250</c:v>
                </c:pt>
                <c:pt idx="427">
                  <c:v>46250</c:v>
                </c:pt>
                <c:pt idx="428">
                  <c:v>43125</c:v>
                </c:pt>
                <c:pt idx="429">
                  <c:v>40000</c:v>
                </c:pt>
                <c:pt idx="430">
                  <c:v>46250</c:v>
                </c:pt>
                <c:pt idx="431">
                  <c:v>49375</c:v>
                </c:pt>
                <c:pt idx="432">
                  <c:v>40000</c:v>
                </c:pt>
                <c:pt idx="433">
                  <c:v>49375</c:v>
                </c:pt>
                <c:pt idx="434">
                  <c:v>43125</c:v>
                </c:pt>
                <c:pt idx="435">
                  <c:v>33750</c:v>
                </c:pt>
                <c:pt idx="436">
                  <c:v>40000</c:v>
                </c:pt>
                <c:pt idx="437">
                  <c:v>36875</c:v>
                </c:pt>
                <c:pt idx="438">
                  <c:v>33750</c:v>
                </c:pt>
                <c:pt idx="439">
                  <c:v>30625</c:v>
                </c:pt>
                <c:pt idx="440">
                  <c:v>40000</c:v>
                </c:pt>
                <c:pt idx="441">
                  <c:v>30625</c:v>
                </c:pt>
                <c:pt idx="442">
                  <c:v>27500</c:v>
                </c:pt>
                <c:pt idx="443">
                  <c:v>30625</c:v>
                </c:pt>
                <c:pt idx="444">
                  <c:v>33750</c:v>
                </c:pt>
                <c:pt idx="445">
                  <c:v>27500</c:v>
                </c:pt>
                <c:pt idx="446">
                  <c:v>24375</c:v>
                </c:pt>
                <c:pt idx="447">
                  <c:v>27500</c:v>
                </c:pt>
                <c:pt idx="448">
                  <c:v>24375</c:v>
                </c:pt>
                <c:pt idx="449">
                  <c:v>24375</c:v>
                </c:pt>
                <c:pt idx="450">
                  <c:v>24375</c:v>
                </c:pt>
                <c:pt idx="451">
                  <c:v>24375</c:v>
                </c:pt>
                <c:pt idx="452">
                  <c:v>21250</c:v>
                </c:pt>
                <c:pt idx="453">
                  <c:v>21250</c:v>
                </c:pt>
                <c:pt idx="454">
                  <c:v>21250</c:v>
                </c:pt>
                <c:pt idx="455">
                  <c:v>18125</c:v>
                </c:pt>
                <c:pt idx="456">
                  <c:v>18125</c:v>
                </c:pt>
                <c:pt idx="457">
                  <c:v>24375</c:v>
                </c:pt>
                <c:pt idx="458">
                  <c:v>15000</c:v>
                </c:pt>
                <c:pt idx="459">
                  <c:v>18125</c:v>
                </c:pt>
                <c:pt idx="460">
                  <c:v>15000</c:v>
                </c:pt>
                <c:pt idx="461">
                  <c:v>18125</c:v>
                </c:pt>
                <c:pt idx="462">
                  <c:v>18125</c:v>
                </c:pt>
                <c:pt idx="463">
                  <c:v>15000</c:v>
                </c:pt>
                <c:pt idx="464">
                  <c:v>15000</c:v>
                </c:pt>
                <c:pt idx="465">
                  <c:v>18125</c:v>
                </c:pt>
                <c:pt idx="466">
                  <c:v>8750</c:v>
                </c:pt>
                <c:pt idx="467">
                  <c:v>8750</c:v>
                </c:pt>
                <c:pt idx="468">
                  <c:v>11875</c:v>
                </c:pt>
                <c:pt idx="469">
                  <c:v>5625</c:v>
                </c:pt>
                <c:pt idx="470">
                  <c:v>11875</c:v>
                </c:pt>
                <c:pt idx="471">
                  <c:v>15000</c:v>
                </c:pt>
                <c:pt idx="472">
                  <c:v>11875</c:v>
                </c:pt>
                <c:pt idx="473">
                  <c:v>8750</c:v>
                </c:pt>
                <c:pt idx="474">
                  <c:v>11875</c:v>
                </c:pt>
                <c:pt idx="475">
                  <c:v>11875</c:v>
                </c:pt>
                <c:pt idx="476">
                  <c:v>8750</c:v>
                </c:pt>
                <c:pt idx="477">
                  <c:v>11875</c:v>
                </c:pt>
                <c:pt idx="478">
                  <c:v>8750</c:v>
                </c:pt>
                <c:pt idx="479">
                  <c:v>5625</c:v>
                </c:pt>
                <c:pt idx="480">
                  <c:v>8750</c:v>
                </c:pt>
                <c:pt idx="481">
                  <c:v>5625</c:v>
                </c:pt>
                <c:pt idx="482">
                  <c:v>-625.0000000000033</c:v>
                </c:pt>
                <c:pt idx="483">
                  <c:v>11875</c:v>
                </c:pt>
                <c:pt idx="484">
                  <c:v>5625</c:v>
                </c:pt>
                <c:pt idx="485">
                  <c:v>2500</c:v>
                </c:pt>
                <c:pt idx="486">
                  <c:v>5625</c:v>
                </c:pt>
                <c:pt idx="487">
                  <c:v>5625</c:v>
                </c:pt>
                <c:pt idx="488">
                  <c:v>-625.0000000000006</c:v>
                </c:pt>
                <c:pt idx="489">
                  <c:v>-625.0000000000033</c:v>
                </c:pt>
                <c:pt idx="490">
                  <c:v>2500</c:v>
                </c:pt>
                <c:pt idx="491">
                  <c:v>5625</c:v>
                </c:pt>
                <c:pt idx="492">
                  <c:v>2500</c:v>
                </c:pt>
                <c:pt idx="493">
                  <c:v>8750</c:v>
                </c:pt>
                <c:pt idx="494">
                  <c:v>2500</c:v>
                </c:pt>
                <c:pt idx="495">
                  <c:v>2500</c:v>
                </c:pt>
                <c:pt idx="496">
                  <c:v>8750</c:v>
                </c:pt>
                <c:pt idx="497">
                  <c:v>2500</c:v>
                </c:pt>
                <c:pt idx="498">
                  <c:v>-3750</c:v>
                </c:pt>
                <c:pt idx="499">
                  <c:v>2500</c:v>
                </c:pt>
                <c:pt idx="500">
                  <c:v>5625</c:v>
                </c:pt>
                <c:pt idx="501">
                  <c:v>-625.0000000000006</c:v>
                </c:pt>
                <c:pt idx="502">
                  <c:v>-625.0000000000006</c:v>
                </c:pt>
                <c:pt idx="503">
                  <c:v>5625</c:v>
                </c:pt>
                <c:pt idx="504">
                  <c:v>2500</c:v>
                </c:pt>
                <c:pt idx="505">
                  <c:v>-625.0000000000033</c:v>
                </c:pt>
                <c:pt idx="506">
                  <c:v>-3750</c:v>
                </c:pt>
                <c:pt idx="507">
                  <c:v>2500</c:v>
                </c:pt>
                <c:pt idx="508">
                  <c:v>-3750</c:v>
                </c:pt>
                <c:pt idx="509">
                  <c:v>5625</c:v>
                </c:pt>
                <c:pt idx="510">
                  <c:v>2500</c:v>
                </c:pt>
                <c:pt idx="511">
                  <c:v>-3750</c:v>
                </c:pt>
                <c:pt idx="512">
                  <c:v>-6875</c:v>
                </c:pt>
                <c:pt idx="513">
                  <c:v>2500</c:v>
                </c:pt>
                <c:pt idx="514">
                  <c:v>-625.0000000000006</c:v>
                </c:pt>
                <c:pt idx="515">
                  <c:v>-625.0000000000006</c:v>
                </c:pt>
                <c:pt idx="516">
                  <c:v>-625.0000000000006</c:v>
                </c:pt>
                <c:pt idx="517">
                  <c:v>2500</c:v>
                </c:pt>
                <c:pt idx="518">
                  <c:v>-625.0000000000006</c:v>
                </c:pt>
                <c:pt idx="519">
                  <c:v>-3750</c:v>
                </c:pt>
                <c:pt idx="520">
                  <c:v>-6875</c:v>
                </c:pt>
                <c:pt idx="521">
                  <c:v>-625.0000000000006</c:v>
                </c:pt>
                <c:pt idx="522">
                  <c:v>-3750</c:v>
                </c:pt>
                <c:pt idx="523">
                  <c:v>-625.0000000000006</c:v>
                </c:pt>
                <c:pt idx="524">
                  <c:v>2500</c:v>
                </c:pt>
                <c:pt idx="525">
                  <c:v>-625.0000000000006</c:v>
                </c:pt>
                <c:pt idx="526">
                  <c:v>2500</c:v>
                </c:pt>
                <c:pt idx="527">
                  <c:v>-3750</c:v>
                </c:pt>
                <c:pt idx="528">
                  <c:v>-625.0000000000033</c:v>
                </c:pt>
                <c:pt idx="529">
                  <c:v>2500</c:v>
                </c:pt>
                <c:pt idx="530">
                  <c:v>-625.0000000000006</c:v>
                </c:pt>
                <c:pt idx="531">
                  <c:v>-6875</c:v>
                </c:pt>
                <c:pt idx="532">
                  <c:v>-625.0000000000006</c:v>
                </c:pt>
                <c:pt idx="533">
                  <c:v>-3750</c:v>
                </c:pt>
                <c:pt idx="534">
                  <c:v>-3750</c:v>
                </c:pt>
                <c:pt idx="535">
                  <c:v>2500</c:v>
                </c:pt>
                <c:pt idx="536">
                  <c:v>-625.0000000000006</c:v>
                </c:pt>
                <c:pt idx="537">
                  <c:v>-625.0000000000006</c:v>
                </c:pt>
                <c:pt idx="538">
                  <c:v>-3750</c:v>
                </c:pt>
                <c:pt idx="539">
                  <c:v>-625.0000000000006</c:v>
                </c:pt>
                <c:pt idx="540">
                  <c:v>-3750</c:v>
                </c:pt>
                <c:pt idx="541">
                  <c:v>2500</c:v>
                </c:pt>
                <c:pt idx="542">
                  <c:v>-625.0000000000006</c:v>
                </c:pt>
                <c:pt idx="543">
                  <c:v>-625.0000000000006</c:v>
                </c:pt>
                <c:pt idx="544">
                  <c:v>-625.0000000000006</c:v>
                </c:pt>
                <c:pt idx="545">
                  <c:v>-3750</c:v>
                </c:pt>
                <c:pt idx="546">
                  <c:v>2500</c:v>
                </c:pt>
                <c:pt idx="547">
                  <c:v>2500</c:v>
                </c:pt>
                <c:pt idx="548">
                  <c:v>5625</c:v>
                </c:pt>
                <c:pt idx="549">
                  <c:v>2500</c:v>
                </c:pt>
                <c:pt idx="550">
                  <c:v>2500</c:v>
                </c:pt>
                <c:pt idx="551">
                  <c:v>-625.0000000000006</c:v>
                </c:pt>
                <c:pt idx="552">
                  <c:v>8750</c:v>
                </c:pt>
                <c:pt idx="553">
                  <c:v>2500</c:v>
                </c:pt>
                <c:pt idx="554">
                  <c:v>2500</c:v>
                </c:pt>
                <c:pt idx="555">
                  <c:v>2500</c:v>
                </c:pt>
                <c:pt idx="556">
                  <c:v>2500</c:v>
                </c:pt>
                <c:pt idx="557">
                  <c:v>8750</c:v>
                </c:pt>
                <c:pt idx="558">
                  <c:v>-3750</c:v>
                </c:pt>
                <c:pt idx="559">
                  <c:v>2500</c:v>
                </c:pt>
                <c:pt idx="560">
                  <c:v>2500</c:v>
                </c:pt>
                <c:pt idx="561">
                  <c:v>8750</c:v>
                </c:pt>
                <c:pt idx="562">
                  <c:v>-3750</c:v>
                </c:pt>
                <c:pt idx="563">
                  <c:v>2500</c:v>
                </c:pt>
                <c:pt idx="564">
                  <c:v>2500</c:v>
                </c:pt>
                <c:pt idx="565">
                  <c:v>-3750</c:v>
                </c:pt>
                <c:pt idx="566">
                  <c:v>8750</c:v>
                </c:pt>
                <c:pt idx="567">
                  <c:v>2500</c:v>
                </c:pt>
                <c:pt idx="568">
                  <c:v>-10000</c:v>
                </c:pt>
                <c:pt idx="569">
                  <c:v>2500</c:v>
                </c:pt>
                <c:pt idx="570">
                  <c:v>2500</c:v>
                </c:pt>
                <c:pt idx="571">
                  <c:v>2500</c:v>
                </c:pt>
                <c:pt idx="572">
                  <c:v>-3750</c:v>
                </c:pt>
                <c:pt idx="573">
                  <c:v>8750</c:v>
                </c:pt>
                <c:pt idx="574">
                  <c:v>-3750</c:v>
                </c:pt>
                <c:pt idx="575">
                  <c:v>-3750</c:v>
                </c:pt>
                <c:pt idx="576">
                  <c:v>2500</c:v>
                </c:pt>
                <c:pt idx="577">
                  <c:v>2500</c:v>
                </c:pt>
                <c:pt idx="578">
                  <c:v>2500</c:v>
                </c:pt>
                <c:pt idx="579">
                  <c:v>2500</c:v>
                </c:pt>
                <c:pt idx="580">
                  <c:v>-3750</c:v>
                </c:pt>
                <c:pt idx="581">
                  <c:v>-10000</c:v>
                </c:pt>
                <c:pt idx="582">
                  <c:v>-3750</c:v>
                </c:pt>
                <c:pt idx="583">
                  <c:v>-3750</c:v>
                </c:pt>
                <c:pt idx="584">
                  <c:v>2500</c:v>
                </c:pt>
                <c:pt idx="585">
                  <c:v>-3750</c:v>
                </c:pt>
                <c:pt idx="586">
                  <c:v>-3750</c:v>
                </c:pt>
                <c:pt idx="587">
                  <c:v>-3750</c:v>
                </c:pt>
                <c:pt idx="588">
                  <c:v>2500</c:v>
                </c:pt>
                <c:pt idx="589">
                  <c:v>2500</c:v>
                </c:pt>
                <c:pt idx="590">
                  <c:v>-3750</c:v>
                </c:pt>
                <c:pt idx="591">
                  <c:v>2500</c:v>
                </c:pt>
                <c:pt idx="592">
                  <c:v>-3750</c:v>
                </c:pt>
                <c:pt idx="593">
                  <c:v>-3750</c:v>
                </c:pt>
                <c:pt idx="594">
                  <c:v>-3750</c:v>
                </c:pt>
                <c:pt idx="595">
                  <c:v>2500</c:v>
                </c:pt>
                <c:pt idx="596">
                  <c:v>8750</c:v>
                </c:pt>
                <c:pt idx="597">
                  <c:v>-3750</c:v>
                </c:pt>
                <c:pt idx="598">
                  <c:v>-3750</c:v>
                </c:pt>
                <c:pt idx="599">
                  <c:v>-3750</c:v>
                </c:pt>
              </c:numCache>
            </c:numRef>
          </c:yVal>
          <c:smooth val="1"/>
        </c:ser>
        <c:axId val="51472781"/>
        <c:axId val="60601846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data!$V$12:$V$72</c:f>
              <c:numCache>
                <c:ptCount val="6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</c:numCache>
            </c:numRef>
          </c:xVal>
          <c:yVal>
            <c:numRef>
              <c:f>data!$W$12:$W$72</c:f>
              <c:numCache>
                <c:ptCount val="61"/>
                <c:pt idx="0">
                  <c:v>0.0006801712515024358</c:v>
                </c:pt>
                <c:pt idx="1">
                  <c:v>0.0006801712515024358</c:v>
                </c:pt>
                <c:pt idx="2">
                  <c:v>0.0006801712515024358</c:v>
                </c:pt>
                <c:pt idx="3">
                  <c:v>0.000680171251502436</c:v>
                </c:pt>
                <c:pt idx="4">
                  <c:v>0.0006801712515024358</c:v>
                </c:pt>
                <c:pt idx="5">
                  <c:v>0.0006801712515024358</c:v>
                </c:pt>
                <c:pt idx="6">
                  <c:v>0.0006801712515024358</c:v>
                </c:pt>
                <c:pt idx="7">
                  <c:v>0.0006801712515024358</c:v>
                </c:pt>
                <c:pt idx="8">
                  <c:v>0.0006801712515024358</c:v>
                </c:pt>
                <c:pt idx="9">
                  <c:v>0.0006801712515024358</c:v>
                </c:pt>
                <c:pt idx="10">
                  <c:v>0.0006801712515024358</c:v>
                </c:pt>
                <c:pt idx="11">
                  <c:v>0.0006801712515024358</c:v>
                </c:pt>
                <c:pt idx="12">
                  <c:v>0.0006801712515024358</c:v>
                </c:pt>
                <c:pt idx="13">
                  <c:v>0.0007075695670985913</c:v>
                </c:pt>
                <c:pt idx="14">
                  <c:v>0.0007333566957366125</c:v>
                </c:pt>
                <c:pt idx="15">
                  <c:v>0.0007333566957366125</c:v>
                </c:pt>
                <c:pt idx="16">
                  <c:v>0.0007575814612637153</c:v>
                </c:pt>
                <c:pt idx="17">
                  <c:v>0.0007575814612637153</c:v>
                </c:pt>
                <c:pt idx="18">
                  <c:v>0.000780292687527116</c:v>
                </c:pt>
                <c:pt idx="19">
                  <c:v>0.000780292687527116</c:v>
                </c:pt>
                <c:pt idx="20">
                  <c:v>0.0008015391983740308</c:v>
                </c:pt>
                <c:pt idx="21">
                  <c:v>0.0008398333692072675</c:v>
                </c:pt>
                <c:pt idx="22">
                  <c:v>0.0008875098560138833</c:v>
                </c:pt>
                <c:pt idx="23">
                  <c:v>0.0008875098560138833</c:v>
                </c:pt>
                <c:pt idx="24">
                  <c:v>0.000900993375153423</c:v>
                </c:pt>
                <c:pt idx="25">
                  <c:v>0.00091335394580699</c:v>
                </c:pt>
                <c:pt idx="26">
                  <c:v>0.0009525432205058571</c:v>
                </c:pt>
                <c:pt idx="27">
                  <c:v>0.0009776712272064594</c:v>
                </c:pt>
                <c:pt idx="28">
                  <c:v>0.0009958336983708846</c:v>
                </c:pt>
                <c:pt idx="29">
                  <c:v>0.0009994792122963606</c:v>
                </c:pt>
                <c:pt idx="30">
                  <c:v>0.001</c:v>
                </c:pt>
                <c:pt idx="31">
                  <c:v>0.001</c:v>
                </c:pt>
                <c:pt idx="32">
                  <c:v>0.001</c:v>
                </c:pt>
                <c:pt idx="33">
                  <c:v>0.001</c:v>
                </c:pt>
                <c:pt idx="34">
                  <c:v>0.001</c:v>
                </c:pt>
                <c:pt idx="35">
                  <c:v>0.001</c:v>
                </c:pt>
                <c:pt idx="36">
                  <c:v>0.001</c:v>
                </c:pt>
                <c:pt idx="37">
                  <c:v>0.001</c:v>
                </c:pt>
                <c:pt idx="38">
                  <c:v>0.001</c:v>
                </c:pt>
                <c:pt idx="39">
                  <c:v>0.001</c:v>
                </c:pt>
                <c:pt idx="40">
                  <c:v>0.001</c:v>
                </c:pt>
                <c:pt idx="41">
                  <c:v>0.001</c:v>
                </c:pt>
                <c:pt idx="42">
                  <c:v>0.001</c:v>
                </c:pt>
                <c:pt idx="43">
                  <c:v>0.001</c:v>
                </c:pt>
                <c:pt idx="44">
                  <c:v>0.001</c:v>
                </c:pt>
                <c:pt idx="45">
                  <c:v>0.001</c:v>
                </c:pt>
                <c:pt idx="46">
                  <c:v>0.001</c:v>
                </c:pt>
                <c:pt idx="47">
                  <c:v>0.001</c:v>
                </c:pt>
                <c:pt idx="48">
                  <c:v>0.001</c:v>
                </c:pt>
                <c:pt idx="49">
                  <c:v>0.001</c:v>
                </c:pt>
                <c:pt idx="50">
                  <c:v>0.001</c:v>
                </c:pt>
                <c:pt idx="51">
                  <c:v>0.001</c:v>
                </c:pt>
                <c:pt idx="52">
                  <c:v>0.001</c:v>
                </c:pt>
                <c:pt idx="53">
                  <c:v>0.001</c:v>
                </c:pt>
                <c:pt idx="54">
                  <c:v>0.001</c:v>
                </c:pt>
                <c:pt idx="55">
                  <c:v>0.001</c:v>
                </c:pt>
                <c:pt idx="56">
                  <c:v>0.001</c:v>
                </c:pt>
                <c:pt idx="57">
                  <c:v>0.001</c:v>
                </c:pt>
                <c:pt idx="58">
                  <c:v>0.001</c:v>
                </c:pt>
                <c:pt idx="59">
                  <c:v>0.001</c:v>
                </c:pt>
                <c:pt idx="60">
                  <c:v>0.001</c:v>
                </c:pt>
              </c:numCache>
            </c:numRef>
          </c:yVal>
          <c:smooth val="0"/>
        </c:ser>
        <c:axId val="8545703"/>
        <c:axId val="9802464"/>
      </c:scatterChart>
      <c:valAx>
        <c:axId val="5147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in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01846"/>
        <c:crosses val="autoZero"/>
        <c:crossBetween val="midCat"/>
        <c:dispUnits/>
      </c:valAx>
      <c:valAx>
        <c:axId val="6060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Pressure N/m2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2781"/>
        <c:crosses val="autoZero"/>
        <c:crossBetween val="midCat"/>
        <c:dispUnits/>
      </c:valAx>
      <c:valAx>
        <c:axId val="8545703"/>
        <c:scaling>
          <c:orientation val="minMax"/>
        </c:scaling>
        <c:axPos val="b"/>
        <c:delete val="1"/>
        <c:majorTickMark val="in"/>
        <c:minorTickMark val="none"/>
        <c:tickLblPos val="nextTo"/>
        <c:crossAx val="9802464"/>
        <c:crosses val="max"/>
        <c:crossBetween val="midCat"/>
        <c:dispUnits/>
      </c:valAx>
      <c:valAx>
        <c:axId val="980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5457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data!$Z$12:$Z$41</c:f>
                <c:numCache>
                  <c:ptCount val="30"/>
                  <c:pt idx="0">
                    <c:v>26.044792367067238</c:v>
                  </c:pt>
                  <c:pt idx="1">
                    <c:v>26.799219008332674</c:v>
                  </c:pt>
                  <c:pt idx="2">
                    <c:v>26.044792367067238</c:v>
                  </c:pt>
                  <c:pt idx="3">
                    <c:v>26.335633722880186</c:v>
                  </c:pt>
                  <c:pt idx="4">
                    <c:v>25.979671026426473</c:v>
                  </c:pt>
                  <c:pt idx="5">
                    <c:v>26.332927900554477</c:v>
                  </c:pt>
                  <c:pt idx="6">
                    <c:v>25.929845838090053</c:v>
                  </c:pt>
                  <c:pt idx="7">
                    <c:v>25.521435515329376</c:v>
                  </c:pt>
                  <c:pt idx="8">
                    <c:v>25.318562419023102</c:v>
                  </c:pt>
                  <c:pt idx="9">
                    <c:v>25.235947883617943</c:v>
                  </c:pt>
                  <c:pt idx="10">
                    <c:v>25.559826796613297</c:v>
                  </c:pt>
                  <c:pt idx="11">
                    <c:v>25.532376545778945</c:v>
                  </c:pt>
                  <c:pt idx="12">
                    <c:v>24.731287589883312</c:v>
                  </c:pt>
                  <c:pt idx="13">
                    <c:v>25.94649803326614</c:v>
                  </c:pt>
                  <c:pt idx="14">
                    <c:v>29.001033358715755</c:v>
                  </c:pt>
                  <c:pt idx="15">
                    <c:v>25.30800326311666</c:v>
                  </c:pt>
                  <c:pt idx="16">
                    <c:v>26.46575819815131</c:v>
                  </c:pt>
                  <c:pt idx="17">
                    <c:v>25.092571056918892</c:v>
                  </c:pt>
                  <c:pt idx="18">
                    <c:v>25.639415265145416</c:v>
                  </c:pt>
                  <c:pt idx="19">
                    <c:v>24.599348848260664</c:v>
                  </c:pt>
                  <c:pt idx="20">
                    <c:v>25.682657095712656</c:v>
                  </c:pt>
                  <c:pt idx="21">
                    <c:v>26.32969219159082</c:v>
                  </c:pt>
                  <c:pt idx="22">
                    <c:v>30.98216200318111</c:v>
                  </c:pt>
                  <c:pt idx="23">
                    <c:v>29.331080963531743</c:v>
                  </c:pt>
                  <c:pt idx="24">
                    <c:v>29.662090113413843</c:v>
                  </c:pt>
                  <c:pt idx="25">
                    <c:v>30.26926212478232</c:v>
                  </c:pt>
                  <c:pt idx="26">
                    <c:v>36.930531274728224</c:v>
                  </c:pt>
                  <c:pt idx="27">
                    <c:v>44.360416592010374</c:v>
                  </c:pt>
                  <c:pt idx="28">
                    <c:v>75.97638674897377</c:v>
                  </c:pt>
                  <c:pt idx="29">
                    <c:v>147.3076693978064</c:v>
                  </c:pt>
                </c:numCache>
              </c:numRef>
            </c:plus>
            <c:minus>
              <c:numRef>
                <c:f>data!$Z$12:$Z$41</c:f>
                <c:numCache>
                  <c:ptCount val="30"/>
                  <c:pt idx="0">
                    <c:v>26.044792367067238</c:v>
                  </c:pt>
                  <c:pt idx="1">
                    <c:v>26.799219008332674</c:v>
                  </c:pt>
                  <c:pt idx="2">
                    <c:v>26.044792367067238</c:v>
                  </c:pt>
                  <c:pt idx="3">
                    <c:v>26.335633722880186</c:v>
                  </c:pt>
                  <c:pt idx="4">
                    <c:v>25.979671026426473</c:v>
                  </c:pt>
                  <c:pt idx="5">
                    <c:v>26.332927900554477</c:v>
                  </c:pt>
                  <c:pt idx="6">
                    <c:v>25.929845838090053</c:v>
                  </c:pt>
                  <c:pt idx="7">
                    <c:v>25.521435515329376</c:v>
                  </c:pt>
                  <c:pt idx="8">
                    <c:v>25.318562419023102</c:v>
                  </c:pt>
                  <c:pt idx="9">
                    <c:v>25.235947883617943</c:v>
                  </c:pt>
                  <c:pt idx="10">
                    <c:v>25.559826796613297</c:v>
                  </c:pt>
                  <c:pt idx="11">
                    <c:v>25.532376545778945</c:v>
                  </c:pt>
                  <c:pt idx="12">
                    <c:v>24.731287589883312</c:v>
                  </c:pt>
                  <c:pt idx="13">
                    <c:v>25.94649803326614</c:v>
                  </c:pt>
                  <c:pt idx="14">
                    <c:v>29.001033358715755</c:v>
                  </c:pt>
                  <c:pt idx="15">
                    <c:v>25.30800326311666</c:v>
                  </c:pt>
                  <c:pt idx="16">
                    <c:v>26.46575819815131</c:v>
                  </c:pt>
                  <c:pt idx="17">
                    <c:v>25.092571056918892</c:v>
                  </c:pt>
                  <c:pt idx="18">
                    <c:v>25.639415265145416</c:v>
                  </c:pt>
                  <c:pt idx="19">
                    <c:v>24.599348848260664</c:v>
                  </c:pt>
                  <c:pt idx="20">
                    <c:v>25.682657095712656</c:v>
                  </c:pt>
                  <c:pt idx="21">
                    <c:v>26.32969219159082</c:v>
                  </c:pt>
                  <c:pt idx="22">
                    <c:v>30.98216200318111</c:v>
                  </c:pt>
                  <c:pt idx="23">
                    <c:v>29.331080963531743</c:v>
                  </c:pt>
                  <c:pt idx="24">
                    <c:v>29.662090113413843</c:v>
                  </c:pt>
                  <c:pt idx="25">
                    <c:v>30.26926212478232</c:v>
                  </c:pt>
                  <c:pt idx="26">
                    <c:v>36.930531274728224</c:v>
                  </c:pt>
                  <c:pt idx="27">
                    <c:v>44.360416592010374</c:v>
                  </c:pt>
                  <c:pt idx="28">
                    <c:v>75.97638674897377</c:v>
                  </c:pt>
                  <c:pt idx="29">
                    <c:v>147.3076693978064</c:v>
                  </c:pt>
                </c:numCache>
              </c:numRef>
            </c:minus>
            <c:noEndCap val="0"/>
          </c:errBars>
          <c:xVal>
            <c:numRef>
              <c:f>data!$V$12:$V$43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</c:numCache>
            </c:numRef>
          </c:xVal>
          <c:yVal>
            <c:numRef>
              <c:f>data!$Y$12:$Y$43</c:f>
              <c:numCache>
                <c:ptCount val="32"/>
                <c:pt idx="0">
                  <c:v>273.7689287297304</c:v>
                </c:pt>
                <c:pt idx="1">
                  <c:v>278.01999905162063</c:v>
                </c:pt>
                <c:pt idx="2">
                  <c:v>273.7689287297304</c:v>
                </c:pt>
                <c:pt idx="3">
                  <c:v>275.8944638906756</c:v>
                </c:pt>
                <c:pt idx="4">
                  <c:v>269.51785840784015</c:v>
                </c:pt>
                <c:pt idx="5">
                  <c:v>275.8944638906755</c:v>
                </c:pt>
                <c:pt idx="6">
                  <c:v>271.6433935687853</c:v>
                </c:pt>
                <c:pt idx="7">
                  <c:v>267.39232324689505</c:v>
                </c:pt>
                <c:pt idx="8">
                  <c:v>265.26678808594994</c:v>
                </c:pt>
                <c:pt idx="9">
                  <c:v>265.26678808594994</c:v>
                </c:pt>
                <c:pt idx="10">
                  <c:v>265.26678808594994</c:v>
                </c:pt>
                <c:pt idx="11">
                  <c:v>261.01571776405973</c:v>
                </c:pt>
                <c:pt idx="12">
                  <c:v>256.7646474421695</c:v>
                </c:pt>
                <c:pt idx="13">
                  <c:v>262.68520178535204</c:v>
                </c:pt>
                <c:pt idx="14">
                  <c:v>260.7999749213328</c:v>
                </c:pt>
                <c:pt idx="15">
                  <c:v>251.63301622462518</c:v>
                </c:pt>
                <c:pt idx="16">
                  <c:v>250.47537063031587</c:v>
                </c:pt>
                <c:pt idx="17">
                  <c:v>243.37304443096852</c:v>
                </c:pt>
                <c:pt idx="18">
                  <c:v>240.91536727399708</c:v>
                </c:pt>
                <c:pt idx="19">
                  <c:v>231.16170867990812</c:v>
                </c:pt>
                <c:pt idx="20">
                  <c:v>232.44636752846895</c:v>
                </c:pt>
                <c:pt idx="21">
                  <c:v>225.1803221186986</c:v>
                </c:pt>
                <c:pt idx="22">
                  <c:v>237.96358014372248</c:v>
                </c:pt>
                <c:pt idx="23">
                  <c:v>224.09623864350556</c:v>
                </c:pt>
                <c:pt idx="24">
                  <c:v>219.05401433417597</c:v>
                </c:pt>
                <c:pt idx="25">
                  <c:v>213.4964848323839</c:v>
                </c:pt>
                <c:pt idx="26">
                  <c:v>216.70358266508248</c:v>
                </c:pt>
                <c:pt idx="27">
                  <c:v>204.0888686793484</c:v>
                </c:pt>
                <c:pt idx="28">
                  <c:v>201.65632392010411</c:v>
                </c:pt>
                <c:pt idx="29">
                  <c:v>196.14779541316076</c:v>
                </c:pt>
                <c:pt idx="30">
                  <c:v>180.625</c:v>
                </c:pt>
                <c:pt idx="31">
                  <c:v>171.25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data!$AB$12:$AB$41</c:f>
                <c:numCache>
                  <c:ptCount val="30"/>
                  <c:pt idx="0">
                    <c:v>1.9719515664992338</c:v>
                  </c:pt>
                  <c:pt idx="1">
                    <c:v>2.0161359554687723</c:v>
                  </c:pt>
                  <c:pt idx="2">
                    <c:v>1.9719515664992338</c:v>
                  </c:pt>
                  <c:pt idx="3">
                    <c:v>1.9906883190431277</c:v>
                  </c:pt>
                  <c:pt idx="4">
                    <c:v>1.9544804216623877</c:v>
                  </c:pt>
                  <c:pt idx="5">
                    <c:v>1.9905836246297404</c:v>
                  </c:pt>
                  <c:pt idx="6">
                    <c:v>1.9600151554215088</c:v>
                  </c:pt>
                  <c:pt idx="7">
                    <c:v>1.9292405237166512</c:v>
                  </c:pt>
                  <c:pt idx="8">
                    <c:v>1.9139047484883789</c:v>
                  </c:pt>
                  <c:pt idx="9">
                    <c:v>1.9107108346203754</c:v>
                  </c:pt>
                  <c:pt idx="10">
                    <c:v>1.9232611875618169</c:v>
                  </c:pt>
                  <c:pt idx="11">
                    <c:v>1.9073484686925861</c:v>
                  </c:pt>
                  <c:pt idx="12">
                    <c:v>1.8612561992198198</c:v>
                  </c:pt>
                  <c:pt idx="13">
                    <c:v>1.984393052730227</c:v>
                  </c:pt>
                  <c:pt idx="14">
                    <c:v>2.156836409722522</c:v>
                  </c:pt>
                  <c:pt idx="15">
                    <c:v>1.9718201533547646</c:v>
                  </c:pt>
                  <c:pt idx="16">
                    <c:v>2.067448178218129</c:v>
                  </c:pt>
                  <c:pt idx="17">
                    <c:v>1.983558136153206</c:v>
                  </c:pt>
                  <c:pt idx="18">
                    <c:v>2.0481580512302284</c:v>
                  </c:pt>
                  <c:pt idx="19">
                    <c:v>1.9651535791652788</c:v>
                  </c:pt>
                  <c:pt idx="20">
                    <c:v>2.0664598489845</c:v>
                  </c:pt>
                  <c:pt idx="21">
                    <c:v>2.166577601447094</c:v>
                  </c:pt>
                  <c:pt idx="22">
                    <c:v>2.606900983398612</c:v>
                  </c:pt>
                  <c:pt idx="23">
                    <c:v>2.4616325884040093</c:v>
                  </c:pt>
                  <c:pt idx="24">
                    <c:v>2.51121705042105</c:v>
                  </c:pt>
                  <c:pt idx="25">
                    <c:v>2.5710230602456914</c:v>
                  </c:pt>
                  <c:pt idx="26">
                    <c:v>3.1993920933215168</c:v>
                  </c:pt>
                  <c:pt idx="27">
                    <c:v>3.882065939749834</c:v>
                  </c:pt>
                  <c:pt idx="28">
                    <c:v>6.699415631479557</c:v>
                  </c:pt>
                  <c:pt idx="29">
                    <c:v>13.008206629410163</c:v>
                  </c:pt>
                </c:numCache>
              </c:numRef>
            </c:plus>
            <c:minus>
              <c:numRef>
                <c:f>data!$AB$12:$AB$41</c:f>
                <c:numCache>
                  <c:ptCount val="30"/>
                  <c:pt idx="0">
                    <c:v>1.9719515664992338</c:v>
                  </c:pt>
                  <c:pt idx="1">
                    <c:v>2.0161359554687723</c:v>
                  </c:pt>
                  <c:pt idx="2">
                    <c:v>1.9719515664992338</c:v>
                  </c:pt>
                  <c:pt idx="3">
                    <c:v>1.9906883190431277</c:v>
                  </c:pt>
                  <c:pt idx="4">
                    <c:v>1.9544804216623877</c:v>
                  </c:pt>
                  <c:pt idx="5">
                    <c:v>1.9905836246297404</c:v>
                  </c:pt>
                  <c:pt idx="6">
                    <c:v>1.9600151554215088</c:v>
                  </c:pt>
                  <c:pt idx="7">
                    <c:v>1.9292405237166512</c:v>
                  </c:pt>
                  <c:pt idx="8">
                    <c:v>1.9139047484883789</c:v>
                  </c:pt>
                  <c:pt idx="9">
                    <c:v>1.9107108346203754</c:v>
                  </c:pt>
                  <c:pt idx="10">
                    <c:v>1.9232611875618169</c:v>
                  </c:pt>
                  <c:pt idx="11">
                    <c:v>1.9073484686925861</c:v>
                  </c:pt>
                  <c:pt idx="12">
                    <c:v>1.8612561992198198</c:v>
                  </c:pt>
                  <c:pt idx="13">
                    <c:v>1.984393052730227</c:v>
                  </c:pt>
                  <c:pt idx="14">
                    <c:v>2.156836409722522</c:v>
                  </c:pt>
                  <c:pt idx="15">
                    <c:v>1.9718201533547646</c:v>
                  </c:pt>
                  <c:pt idx="16">
                    <c:v>2.067448178218129</c:v>
                  </c:pt>
                  <c:pt idx="17">
                    <c:v>1.983558136153206</c:v>
                  </c:pt>
                  <c:pt idx="18">
                    <c:v>2.0481580512302284</c:v>
                  </c:pt>
                  <c:pt idx="19">
                    <c:v>1.9651535791652788</c:v>
                  </c:pt>
                  <c:pt idx="20">
                    <c:v>2.0664598489845</c:v>
                  </c:pt>
                  <c:pt idx="21">
                    <c:v>2.166577601447094</c:v>
                  </c:pt>
                  <c:pt idx="22">
                    <c:v>2.606900983398612</c:v>
                  </c:pt>
                  <c:pt idx="23">
                    <c:v>2.4616325884040093</c:v>
                  </c:pt>
                  <c:pt idx="24">
                    <c:v>2.51121705042105</c:v>
                  </c:pt>
                  <c:pt idx="25">
                    <c:v>2.5710230602456914</c:v>
                  </c:pt>
                  <c:pt idx="26">
                    <c:v>3.1993920933215168</c:v>
                  </c:pt>
                  <c:pt idx="27">
                    <c:v>3.882065939749834</c:v>
                  </c:pt>
                  <c:pt idx="28">
                    <c:v>6.699415631479557</c:v>
                  </c:pt>
                  <c:pt idx="29">
                    <c:v>13.008206629410163</c:v>
                  </c:pt>
                </c:numCache>
              </c:numRef>
            </c:minus>
            <c:noEndCap val="0"/>
          </c:errBars>
          <c:xVal>
            <c:numRef>
              <c:f>data!$V$12:$V$43</c:f>
              <c:numCache>
                <c:ptCount val="32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</c:numCache>
            </c:numRef>
          </c:xVal>
          <c:yVal>
            <c:numRef>
              <c:f>data!$AA$12:$AA$43</c:f>
              <c:numCache>
                <c:ptCount val="32"/>
                <c:pt idx="0">
                  <c:v>14.80578591184653</c:v>
                </c:pt>
                <c:pt idx="1">
                  <c:v>15.035689419794457</c:v>
                </c:pt>
                <c:pt idx="2">
                  <c:v>14.80578591184653</c:v>
                </c:pt>
                <c:pt idx="3">
                  <c:v>14.920737665820493</c:v>
                </c:pt>
                <c:pt idx="4">
                  <c:v>14.575882403898602</c:v>
                </c:pt>
                <c:pt idx="5">
                  <c:v>14.920737665820493</c:v>
                </c:pt>
                <c:pt idx="6">
                  <c:v>14.690834157872565</c:v>
                </c:pt>
                <c:pt idx="7">
                  <c:v>14.460930649924638</c:v>
                </c:pt>
                <c:pt idx="8">
                  <c:v>14.345978895950674</c:v>
                </c:pt>
                <c:pt idx="9">
                  <c:v>14.345978895950674</c:v>
                </c:pt>
                <c:pt idx="10">
                  <c:v>14.345978895950674</c:v>
                </c:pt>
                <c:pt idx="11">
                  <c:v>14.116075388002747</c:v>
                </c:pt>
                <c:pt idx="12">
                  <c:v>13.88617188005482</c:v>
                </c:pt>
                <c:pt idx="13">
                  <c:v>14.432556486453139</c:v>
                </c:pt>
                <c:pt idx="14">
                  <c:v>14.535622981892386</c:v>
                </c:pt>
                <c:pt idx="15">
                  <c:v>14.024704775147486</c:v>
                </c:pt>
                <c:pt idx="16">
                  <c:v>14.14284440125895</c:v>
                </c:pt>
                <c:pt idx="17">
                  <c:v>13.741818567574859</c:v>
                </c:pt>
                <c:pt idx="18">
                  <c:v>13.76472432814439</c:v>
                </c:pt>
                <c:pt idx="19">
                  <c:v>13.207448039555548</c:v>
                </c:pt>
                <c:pt idx="20">
                  <c:v>13.424331564257994</c:v>
                </c:pt>
                <c:pt idx="21">
                  <c:v>13.249750082414105</c:v>
                </c:pt>
                <c:pt idx="22">
                  <c:v>14.314618170823334</c:v>
                </c:pt>
                <c:pt idx="23">
                  <c:v>13.480432962733396</c:v>
                </c:pt>
                <c:pt idx="24">
                  <c:v>13.256835138600081</c:v>
                </c:pt>
                <c:pt idx="25">
                  <c:v>12.99111336506578</c:v>
                </c:pt>
                <c:pt idx="26">
                  <c:v>13.409727960692074</c:v>
                </c:pt>
                <c:pt idx="27">
                  <c:v>12.761345060000037</c:v>
                </c:pt>
                <c:pt idx="28">
                  <c:v>12.702423069880107</c:v>
                </c:pt>
                <c:pt idx="29">
                  <c:v>12.373510683012116</c:v>
                </c:pt>
                <c:pt idx="30">
                  <c:v>11.396667034673502</c:v>
                </c:pt>
                <c:pt idx="31">
                  <c:v>10.805144524223321</c:v>
                </c:pt>
              </c:numCache>
            </c:numRef>
          </c:yVal>
          <c:smooth val="1"/>
        </c:ser>
        <c:axId val="21113313"/>
        <c:axId val="55802090"/>
      </c:scatterChart>
      <c:val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crossBetween val="midCat"/>
        <c:dispUnits/>
      </c:valAx>
      <c:valAx>
        <c:axId val="5580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2L Coke 8 bar 640mls H2O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data!$AD$12:$AD$1209</c:f>
              <c:numCache>
                <c:ptCount val="1198"/>
                <c:pt idx="0">
                  <c:v>0</c:v>
                </c:pt>
                <c:pt idx="1">
                  <c:v>0.0002</c:v>
                </c:pt>
                <c:pt idx="2">
                  <c:v>0.0004</c:v>
                </c:pt>
                <c:pt idx="3">
                  <c:v>0.0006000000000000001</c:v>
                </c:pt>
                <c:pt idx="4">
                  <c:v>0.0008</c:v>
                </c:pt>
                <c:pt idx="5">
                  <c:v>0.001</c:v>
                </c:pt>
                <c:pt idx="6">
                  <c:v>0.0012000000000000001</c:v>
                </c:pt>
                <c:pt idx="7">
                  <c:v>0.0014000000000000002</c:v>
                </c:pt>
                <c:pt idx="8">
                  <c:v>0.0016000000000000003</c:v>
                </c:pt>
                <c:pt idx="9">
                  <c:v>0.0018000000000000004</c:v>
                </c:pt>
                <c:pt idx="10">
                  <c:v>0.0020000000000000005</c:v>
                </c:pt>
                <c:pt idx="11">
                  <c:v>0.0022000000000000006</c:v>
                </c:pt>
                <c:pt idx="12">
                  <c:v>0.0024000000000000007</c:v>
                </c:pt>
                <c:pt idx="13">
                  <c:v>0.0026000000000000007</c:v>
                </c:pt>
                <c:pt idx="14">
                  <c:v>0.002800000000000001</c:v>
                </c:pt>
                <c:pt idx="15">
                  <c:v>0.003000000000000001</c:v>
                </c:pt>
                <c:pt idx="16">
                  <c:v>0.003200000000000001</c:v>
                </c:pt>
                <c:pt idx="17">
                  <c:v>0.003400000000000001</c:v>
                </c:pt>
                <c:pt idx="18">
                  <c:v>0.003600000000000001</c:v>
                </c:pt>
                <c:pt idx="19">
                  <c:v>0.0038000000000000013</c:v>
                </c:pt>
                <c:pt idx="20">
                  <c:v>0.004000000000000001</c:v>
                </c:pt>
                <c:pt idx="21">
                  <c:v>0.004200000000000001</c:v>
                </c:pt>
                <c:pt idx="22">
                  <c:v>0.0044</c:v>
                </c:pt>
                <c:pt idx="23">
                  <c:v>0.0046</c:v>
                </c:pt>
                <c:pt idx="24">
                  <c:v>0.0048</c:v>
                </c:pt>
                <c:pt idx="25">
                  <c:v>0.004999999999999999</c:v>
                </c:pt>
                <c:pt idx="26">
                  <c:v>0.005199999999999999</c:v>
                </c:pt>
                <c:pt idx="27">
                  <c:v>0.0053999999999999986</c:v>
                </c:pt>
                <c:pt idx="28">
                  <c:v>0.005599999999999998</c:v>
                </c:pt>
                <c:pt idx="29">
                  <c:v>0.005799999999999998</c:v>
                </c:pt>
                <c:pt idx="30">
                  <c:v>0.0059999999999999975</c:v>
                </c:pt>
                <c:pt idx="31">
                  <c:v>0.006199999999999997</c:v>
                </c:pt>
                <c:pt idx="32">
                  <c:v>0.006399999999999997</c:v>
                </c:pt>
                <c:pt idx="33">
                  <c:v>0.0065999999999999965</c:v>
                </c:pt>
                <c:pt idx="34">
                  <c:v>0.006799999999999996</c:v>
                </c:pt>
                <c:pt idx="35">
                  <c:v>0.006999999999999996</c:v>
                </c:pt>
                <c:pt idx="36">
                  <c:v>0.0071999999999999955</c:v>
                </c:pt>
                <c:pt idx="37">
                  <c:v>0.007399999999999995</c:v>
                </c:pt>
                <c:pt idx="38">
                  <c:v>0.007599999999999995</c:v>
                </c:pt>
                <c:pt idx="39">
                  <c:v>0.0077999999999999944</c:v>
                </c:pt>
                <c:pt idx="40">
                  <c:v>0.007999999999999995</c:v>
                </c:pt>
                <c:pt idx="41">
                  <c:v>0.008199999999999995</c:v>
                </c:pt>
                <c:pt idx="42">
                  <c:v>0.008399999999999996</c:v>
                </c:pt>
                <c:pt idx="43">
                  <c:v>0.008599999999999997</c:v>
                </c:pt>
                <c:pt idx="44">
                  <c:v>0.008799999999999997</c:v>
                </c:pt>
                <c:pt idx="45">
                  <c:v>0.008999999999999998</c:v>
                </c:pt>
                <c:pt idx="46">
                  <c:v>0.009199999999999998</c:v>
                </c:pt>
                <c:pt idx="47">
                  <c:v>0.009399999999999999</c:v>
                </c:pt>
                <c:pt idx="48">
                  <c:v>0.0096</c:v>
                </c:pt>
                <c:pt idx="49">
                  <c:v>0.0098</c:v>
                </c:pt>
                <c:pt idx="50">
                  <c:v>0.01</c:v>
                </c:pt>
                <c:pt idx="51">
                  <c:v>0.0102</c:v>
                </c:pt>
                <c:pt idx="52">
                  <c:v>0.010400000000000001</c:v>
                </c:pt>
                <c:pt idx="53">
                  <c:v>0.010600000000000002</c:v>
                </c:pt>
                <c:pt idx="54">
                  <c:v>0.010800000000000002</c:v>
                </c:pt>
                <c:pt idx="55">
                  <c:v>0.011000000000000003</c:v>
                </c:pt>
                <c:pt idx="56">
                  <c:v>0.011200000000000003</c:v>
                </c:pt>
                <c:pt idx="57">
                  <c:v>0.011400000000000004</c:v>
                </c:pt>
                <c:pt idx="58">
                  <c:v>0.011600000000000004</c:v>
                </c:pt>
                <c:pt idx="59">
                  <c:v>0.011800000000000005</c:v>
                </c:pt>
                <c:pt idx="60">
                  <c:v>0.012000000000000005</c:v>
                </c:pt>
                <c:pt idx="61">
                  <c:v>0.012200000000000006</c:v>
                </c:pt>
                <c:pt idx="62">
                  <c:v>0.012400000000000007</c:v>
                </c:pt>
                <c:pt idx="63">
                  <c:v>0.012600000000000007</c:v>
                </c:pt>
                <c:pt idx="64">
                  <c:v>0.012800000000000008</c:v>
                </c:pt>
                <c:pt idx="65">
                  <c:v>0.013000000000000008</c:v>
                </c:pt>
                <c:pt idx="66">
                  <c:v>0.013200000000000009</c:v>
                </c:pt>
                <c:pt idx="67">
                  <c:v>0.013400000000000009</c:v>
                </c:pt>
                <c:pt idx="68">
                  <c:v>0.01360000000000001</c:v>
                </c:pt>
                <c:pt idx="69">
                  <c:v>0.01380000000000001</c:v>
                </c:pt>
                <c:pt idx="70">
                  <c:v>0.01400000000000001</c:v>
                </c:pt>
                <c:pt idx="71">
                  <c:v>0.014200000000000011</c:v>
                </c:pt>
                <c:pt idx="72">
                  <c:v>0.014400000000000012</c:v>
                </c:pt>
                <c:pt idx="73">
                  <c:v>0.014600000000000012</c:v>
                </c:pt>
                <c:pt idx="74">
                  <c:v>0.014800000000000013</c:v>
                </c:pt>
                <c:pt idx="75">
                  <c:v>0.015000000000000013</c:v>
                </c:pt>
                <c:pt idx="76">
                  <c:v>0.015200000000000014</c:v>
                </c:pt>
                <c:pt idx="77">
                  <c:v>0.015400000000000014</c:v>
                </c:pt>
                <c:pt idx="78">
                  <c:v>0.015600000000000015</c:v>
                </c:pt>
                <c:pt idx="79">
                  <c:v>0.015800000000000015</c:v>
                </c:pt>
                <c:pt idx="80">
                  <c:v>0.016000000000000014</c:v>
                </c:pt>
                <c:pt idx="81">
                  <c:v>0.016200000000000013</c:v>
                </c:pt>
                <c:pt idx="82">
                  <c:v>0.016400000000000012</c:v>
                </c:pt>
                <c:pt idx="83">
                  <c:v>0.01660000000000001</c:v>
                </c:pt>
                <c:pt idx="84">
                  <c:v>0.01680000000000001</c:v>
                </c:pt>
                <c:pt idx="85">
                  <c:v>0.017000000000000008</c:v>
                </c:pt>
                <c:pt idx="86">
                  <c:v>0.017200000000000007</c:v>
                </c:pt>
                <c:pt idx="87">
                  <c:v>0.017400000000000006</c:v>
                </c:pt>
                <c:pt idx="88">
                  <c:v>0.017600000000000005</c:v>
                </c:pt>
                <c:pt idx="89">
                  <c:v>0.017800000000000003</c:v>
                </c:pt>
                <c:pt idx="90">
                  <c:v>0.018000000000000002</c:v>
                </c:pt>
                <c:pt idx="91">
                  <c:v>0.0182</c:v>
                </c:pt>
                <c:pt idx="92">
                  <c:v>0.0184</c:v>
                </c:pt>
                <c:pt idx="93">
                  <c:v>0.0186</c:v>
                </c:pt>
                <c:pt idx="94">
                  <c:v>0.018799999999999997</c:v>
                </c:pt>
                <c:pt idx="95">
                  <c:v>0.018999999999999996</c:v>
                </c:pt>
                <c:pt idx="96">
                  <c:v>0.019199999999999995</c:v>
                </c:pt>
                <c:pt idx="97">
                  <c:v>0.019399999999999994</c:v>
                </c:pt>
                <c:pt idx="98">
                  <c:v>0.019599999999999992</c:v>
                </c:pt>
                <c:pt idx="99">
                  <c:v>0.01979999999999999</c:v>
                </c:pt>
                <c:pt idx="100">
                  <c:v>0.01999999999999999</c:v>
                </c:pt>
                <c:pt idx="101">
                  <c:v>0.02019999999999999</c:v>
                </c:pt>
                <c:pt idx="102">
                  <c:v>0.020399999999999988</c:v>
                </c:pt>
                <c:pt idx="103">
                  <c:v>0.020599999999999986</c:v>
                </c:pt>
                <c:pt idx="104">
                  <c:v>0.020799999999999985</c:v>
                </c:pt>
                <c:pt idx="105">
                  <c:v>0.020999999999999984</c:v>
                </c:pt>
                <c:pt idx="106">
                  <c:v>0.021199999999999983</c:v>
                </c:pt>
                <c:pt idx="107">
                  <c:v>0.02139999999999998</c:v>
                </c:pt>
                <c:pt idx="108">
                  <c:v>0.02159999999999998</c:v>
                </c:pt>
                <c:pt idx="109">
                  <c:v>0.02179999999999998</c:v>
                </c:pt>
                <c:pt idx="110">
                  <c:v>0.021999999999999978</c:v>
                </c:pt>
                <c:pt idx="111">
                  <c:v>0.022199999999999977</c:v>
                </c:pt>
                <c:pt idx="112">
                  <c:v>0.022399999999999975</c:v>
                </c:pt>
                <c:pt idx="113">
                  <c:v>0.022599999999999974</c:v>
                </c:pt>
                <c:pt idx="114">
                  <c:v>0.022799999999999973</c:v>
                </c:pt>
                <c:pt idx="115">
                  <c:v>0.022999999999999972</c:v>
                </c:pt>
                <c:pt idx="116">
                  <c:v>0.02319999999999997</c:v>
                </c:pt>
                <c:pt idx="117">
                  <c:v>0.02339999999999997</c:v>
                </c:pt>
                <c:pt idx="118">
                  <c:v>0.023599999999999968</c:v>
                </c:pt>
                <c:pt idx="119">
                  <c:v>0.023799999999999967</c:v>
                </c:pt>
                <c:pt idx="120">
                  <c:v>0.023999999999999966</c:v>
                </c:pt>
                <c:pt idx="121">
                  <c:v>0.024199999999999965</c:v>
                </c:pt>
                <c:pt idx="122">
                  <c:v>0.024399999999999963</c:v>
                </c:pt>
                <c:pt idx="123">
                  <c:v>0.024599999999999962</c:v>
                </c:pt>
                <c:pt idx="124">
                  <c:v>0.02479999999999996</c:v>
                </c:pt>
                <c:pt idx="125">
                  <c:v>0.02499999999999996</c:v>
                </c:pt>
                <c:pt idx="126">
                  <c:v>0.02519999999999996</c:v>
                </c:pt>
                <c:pt idx="127">
                  <c:v>0.025399999999999957</c:v>
                </c:pt>
                <c:pt idx="128">
                  <c:v>0.025599999999999956</c:v>
                </c:pt>
                <c:pt idx="129">
                  <c:v>0.025799999999999955</c:v>
                </c:pt>
                <c:pt idx="130">
                  <c:v>0.025999999999999954</c:v>
                </c:pt>
                <c:pt idx="131">
                  <c:v>0.026199999999999952</c:v>
                </c:pt>
                <c:pt idx="132">
                  <c:v>0.02639999999999995</c:v>
                </c:pt>
                <c:pt idx="133">
                  <c:v>0.02659999999999995</c:v>
                </c:pt>
                <c:pt idx="134">
                  <c:v>0.02679999999999995</c:v>
                </c:pt>
                <c:pt idx="135">
                  <c:v>0.026999999999999948</c:v>
                </c:pt>
                <c:pt idx="136">
                  <c:v>0.027199999999999946</c:v>
                </c:pt>
                <c:pt idx="137">
                  <c:v>0.027399999999999945</c:v>
                </c:pt>
                <c:pt idx="138">
                  <c:v>0.027599999999999944</c:v>
                </c:pt>
                <c:pt idx="139">
                  <c:v>0.027799999999999943</c:v>
                </c:pt>
                <c:pt idx="140">
                  <c:v>0.02799999999999994</c:v>
                </c:pt>
                <c:pt idx="141">
                  <c:v>0.02819999999999994</c:v>
                </c:pt>
                <c:pt idx="142">
                  <c:v>0.02839999999999994</c:v>
                </c:pt>
                <c:pt idx="143">
                  <c:v>0.028599999999999938</c:v>
                </c:pt>
                <c:pt idx="144">
                  <c:v>0.028799999999999937</c:v>
                </c:pt>
                <c:pt idx="145">
                  <c:v>0.028999999999999936</c:v>
                </c:pt>
                <c:pt idx="146">
                  <c:v>0.029199999999999934</c:v>
                </c:pt>
                <c:pt idx="147">
                  <c:v>0.029399999999999933</c:v>
                </c:pt>
                <c:pt idx="148">
                  <c:v>0.029599999999999932</c:v>
                </c:pt>
                <c:pt idx="149">
                  <c:v>0.02979999999999993</c:v>
                </c:pt>
                <c:pt idx="150">
                  <c:v>0.02999999999999993</c:v>
                </c:pt>
                <c:pt idx="151">
                  <c:v>0.03019999999999993</c:v>
                </c:pt>
                <c:pt idx="152">
                  <c:v>0.030399999999999927</c:v>
                </c:pt>
                <c:pt idx="153">
                  <c:v>0.030599999999999926</c:v>
                </c:pt>
                <c:pt idx="154">
                  <c:v>0.030799999999999925</c:v>
                </c:pt>
                <c:pt idx="155">
                  <c:v>0.030999999999999923</c:v>
                </c:pt>
                <c:pt idx="156">
                  <c:v>0.031199999999999922</c:v>
                </c:pt>
                <c:pt idx="157">
                  <c:v>0.03139999999999992</c:v>
                </c:pt>
                <c:pt idx="158">
                  <c:v>0.03159999999999992</c:v>
                </c:pt>
                <c:pt idx="159">
                  <c:v>0.03179999999999992</c:v>
                </c:pt>
                <c:pt idx="160">
                  <c:v>0.03199999999999992</c:v>
                </c:pt>
                <c:pt idx="161">
                  <c:v>0.032199999999999916</c:v>
                </c:pt>
                <c:pt idx="162">
                  <c:v>0.032399999999999915</c:v>
                </c:pt>
                <c:pt idx="163">
                  <c:v>0.032599999999999914</c:v>
                </c:pt>
                <c:pt idx="164">
                  <c:v>0.03279999999999991</c:v>
                </c:pt>
                <c:pt idx="165">
                  <c:v>0.03299999999999991</c:v>
                </c:pt>
                <c:pt idx="166">
                  <c:v>0.03319999999999991</c:v>
                </c:pt>
                <c:pt idx="167">
                  <c:v>0.03339999999999991</c:v>
                </c:pt>
                <c:pt idx="168">
                  <c:v>0.03359999999999991</c:v>
                </c:pt>
                <c:pt idx="169">
                  <c:v>0.033799999999999907</c:v>
                </c:pt>
                <c:pt idx="170">
                  <c:v>0.033999999999999905</c:v>
                </c:pt>
                <c:pt idx="171">
                  <c:v>0.034199999999999904</c:v>
                </c:pt>
                <c:pt idx="172">
                  <c:v>0.0343999999999999</c:v>
                </c:pt>
                <c:pt idx="173">
                  <c:v>0.0345999999999999</c:v>
                </c:pt>
                <c:pt idx="174">
                  <c:v>0.0347999999999999</c:v>
                </c:pt>
                <c:pt idx="175">
                  <c:v>0.0349999999999999</c:v>
                </c:pt>
                <c:pt idx="176">
                  <c:v>0.0351999999999999</c:v>
                </c:pt>
                <c:pt idx="177">
                  <c:v>0.0353999999999999</c:v>
                </c:pt>
                <c:pt idx="178">
                  <c:v>0.035599999999999896</c:v>
                </c:pt>
                <c:pt idx="179">
                  <c:v>0.035799999999999894</c:v>
                </c:pt>
                <c:pt idx="180">
                  <c:v>0.03599999999999989</c:v>
                </c:pt>
                <c:pt idx="181">
                  <c:v>0.03619999999999989</c:v>
                </c:pt>
                <c:pt idx="182">
                  <c:v>0.03639999999999989</c:v>
                </c:pt>
                <c:pt idx="183">
                  <c:v>0.03659999999999989</c:v>
                </c:pt>
                <c:pt idx="184">
                  <c:v>0.03679999999999989</c:v>
                </c:pt>
                <c:pt idx="185">
                  <c:v>0.03699999999999989</c:v>
                </c:pt>
                <c:pt idx="186">
                  <c:v>0.037199999999999886</c:v>
                </c:pt>
                <c:pt idx="187">
                  <c:v>0.037399999999999885</c:v>
                </c:pt>
                <c:pt idx="188">
                  <c:v>0.037599999999999884</c:v>
                </c:pt>
                <c:pt idx="189">
                  <c:v>0.03779999999999988</c:v>
                </c:pt>
                <c:pt idx="190">
                  <c:v>0.03799999999999988</c:v>
                </c:pt>
                <c:pt idx="191">
                  <c:v>0.03819999999999988</c:v>
                </c:pt>
                <c:pt idx="192">
                  <c:v>0.03839999999999988</c:v>
                </c:pt>
                <c:pt idx="193">
                  <c:v>0.03859999999999988</c:v>
                </c:pt>
                <c:pt idx="194">
                  <c:v>0.038799999999999876</c:v>
                </c:pt>
                <c:pt idx="195">
                  <c:v>0.038999999999999875</c:v>
                </c:pt>
                <c:pt idx="196">
                  <c:v>0.039199999999999874</c:v>
                </c:pt>
                <c:pt idx="197">
                  <c:v>0.03939999999999987</c:v>
                </c:pt>
                <c:pt idx="198">
                  <c:v>0.03959999999999987</c:v>
                </c:pt>
                <c:pt idx="199">
                  <c:v>0.03979999999999987</c:v>
                </c:pt>
                <c:pt idx="200">
                  <c:v>0.03999999999999987</c:v>
                </c:pt>
                <c:pt idx="201">
                  <c:v>0.04019999999999987</c:v>
                </c:pt>
                <c:pt idx="202">
                  <c:v>0.04039999999999987</c:v>
                </c:pt>
                <c:pt idx="203">
                  <c:v>0.040599999999999865</c:v>
                </c:pt>
                <c:pt idx="204">
                  <c:v>0.040799999999999864</c:v>
                </c:pt>
                <c:pt idx="205">
                  <c:v>0.04099999999999986</c:v>
                </c:pt>
                <c:pt idx="206">
                  <c:v>0.04119999999999986</c:v>
                </c:pt>
                <c:pt idx="207">
                  <c:v>0.04139999999999986</c:v>
                </c:pt>
                <c:pt idx="208">
                  <c:v>0.04159999999999986</c:v>
                </c:pt>
                <c:pt idx="209">
                  <c:v>0.04179999999999986</c:v>
                </c:pt>
                <c:pt idx="210">
                  <c:v>0.04199999999999986</c:v>
                </c:pt>
                <c:pt idx="211">
                  <c:v>0.042199999999999856</c:v>
                </c:pt>
                <c:pt idx="212">
                  <c:v>0.042399999999999854</c:v>
                </c:pt>
                <c:pt idx="213">
                  <c:v>0.04259999999999985</c:v>
                </c:pt>
                <c:pt idx="214">
                  <c:v>0.04279999999999985</c:v>
                </c:pt>
                <c:pt idx="215">
                  <c:v>0.04299999999999985</c:v>
                </c:pt>
                <c:pt idx="216">
                  <c:v>0.04319999999999985</c:v>
                </c:pt>
                <c:pt idx="217">
                  <c:v>0.04339999999999985</c:v>
                </c:pt>
                <c:pt idx="218">
                  <c:v>0.04359999999999985</c:v>
                </c:pt>
                <c:pt idx="219">
                  <c:v>0.043799999999999846</c:v>
                </c:pt>
                <c:pt idx="220">
                  <c:v>0.043999999999999845</c:v>
                </c:pt>
                <c:pt idx="221">
                  <c:v>0.044199999999999844</c:v>
                </c:pt>
                <c:pt idx="222">
                  <c:v>0.04439999999999984</c:v>
                </c:pt>
                <c:pt idx="223">
                  <c:v>0.04459999999999984</c:v>
                </c:pt>
                <c:pt idx="224">
                  <c:v>0.04479999999999984</c:v>
                </c:pt>
                <c:pt idx="225">
                  <c:v>0.04499999999999984</c:v>
                </c:pt>
                <c:pt idx="226">
                  <c:v>0.04519999999999984</c:v>
                </c:pt>
                <c:pt idx="227">
                  <c:v>0.045399999999999836</c:v>
                </c:pt>
                <c:pt idx="228">
                  <c:v>0.045599999999999835</c:v>
                </c:pt>
                <c:pt idx="229">
                  <c:v>0.045799999999999834</c:v>
                </c:pt>
                <c:pt idx="230">
                  <c:v>0.04599999999999983</c:v>
                </c:pt>
                <c:pt idx="231">
                  <c:v>0.04619999999999983</c:v>
                </c:pt>
                <c:pt idx="232">
                  <c:v>0.04639999999999983</c:v>
                </c:pt>
                <c:pt idx="233">
                  <c:v>0.04659999999999983</c:v>
                </c:pt>
                <c:pt idx="234">
                  <c:v>0.04679999999999983</c:v>
                </c:pt>
                <c:pt idx="235">
                  <c:v>0.04699999999999983</c:v>
                </c:pt>
                <c:pt idx="236">
                  <c:v>0.047199999999999825</c:v>
                </c:pt>
                <c:pt idx="237">
                  <c:v>0.047399999999999824</c:v>
                </c:pt>
                <c:pt idx="238">
                  <c:v>0.04759999999999982</c:v>
                </c:pt>
                <c:pt idx="239">
                  <c:v>0.04779999999999982</c:v>
                </c:pt>
                <c:pt idx="240">
                  <c:v>0.04799999999999982</c:v>
                </c:pt>
                <c:pt idx="241">
                  <c:v>0.04819999999999982</c:v>
                </c:pt>
                <c:pt idx="242">
                  <c:v>0.04839999999999982</c:v>
                </c:pt>
                <c:pt idx="243">
                  <c:v>0.04859999999999982</c:v>
                </c:pt>
                <c:pt idx="244">
                  <c:v>0.048799999999999816</c:v>
                </c:pt>
                <c:pt idx="245">
                  <c:v>0.048999999999999815</c:v>
                </c:pt>
                <c:pt idx="246">
                  <c:v>0.04919999999999981</c:v>
                </c:pt>
                <c:pt idx="247">
                  <c:v>0.04939999999999981</c:v>
                </c:pt>
                <c:pt idx="248">
                  <c:v>0.04959999999999981</c:v>
                </c:pt>
                <c:pt idx="249">
                  <c:v>0.04979999999999981</c:v>
                </c:pt>
                <c:pt idx="250">
                  <c:v>0.04999999999999981</c:v>
                </c:pt>
                <c:pt idx="251">
                  <c:v>0.05019999999999981</c:v>
                </c:pt>
                <c:pt idx="252">
                  <c:v>0.050399999999999806</c:v>
                </c:pt>
                <c:pt idx="253">
                  <c:v>0.050599999999999805</c:v>
                </c:pt>
                <c:pt idx="254">
                  <c:v>0.050799999999999804</c:v>
                </c:pt>
                <c:pt idx="255">
                  <c:v>0.0509999999999998</c:v>
                </c:pt>
                <c:pt idx="256">
                  <c:v>0.0511999999999998</c:v>
                </c:pt>
                <c:pt idx="257">
                  <c:v>0.0513999999999998</c:v>
                </c:pt>
                <c:pt idx="258">
                  <c:v>0.0515999999999998</c:v>
                </c:pt>
                <c:pt idx="259">
                  <c:v>0.0517999999999998</c:v>
                </c:pt>
                <c:pt idx="260">
                  <c:v>0.051999999999999796</c:v>
                </c:pt>
                <c:pt idx="261">
                  <c:v>0.052199999999999795</c:v>
                </c:pt>
                <c:pt idx="262">
                  <c:v>0.052399999999999794</c:v>
                </c:pt>
                <c:pt idx="263">
                  <c:v>0.05259999999999979</c:v>
                </c:pt>
                <c:pt idx="264">
                  <c:v>0.05279999999999979</c:v>
                </c:pt>
                <c:pt idx="265">
                  <c:v>0.05299999999999979</c:v>
                </c:pt>
                <c:pt idx="266">
                  <c:v>0.05319999999999979</c:v>
                </c:pt>
                <c:pt idx="267">
                  <c:v>0.05339999999999979</c:v>
                </c:pt>
                <c:pt idx="268">
                  <c:v>0.05359999999999979</c:v>
                </c:pt>
                <c:pt idx="269">
                  <c:v>0.053799999999999785</c:v>
                </c:pt>
                <c:pt idx="270">
                  <c:v>0.053999999999999784</c:v>
                </c:pt>
                <c:pt idx="271">
                  <c:v>0.05419999999999978</c:v>
                </c:pt>
                <c:pt idx="272">
                  <c:v>0.05439999999999978</c:v>
                </c:pt>
                <c:pt idx="273">
                  <c:v>0.05459999999999978</c:v>
                </c:pt>
                <c:pt idx="274">
                  <c:v>0.05479999999999978</c:v>
                </c:pt>
                <c:pt idx="275">
                  <c:v>0.05499999999999978</c:v>
                </c:pt>
                <c:pt idx="276">
                  <c:v>0.05519999999999978</c:v>
                </c:pt>
                <c:pt idx="277">
                  <c:v>0.055399999999999776</c:v>
                </c:pt>
                <c:pt idx="278">
                  <c:v>0.055599999999999775</c:v>
                </c:pt>
                <c:pt idx="279">
                  <c:v>0.05579999999999977</c:v>
                </c:pt>
                <c:pt idx="280">
                  <c:v>0.05599999999999977</c:v>
                </c:pt>
                <c:pt idx="281">
                  <c:v>0.05619999999999977</c:v>
                </c:pt>
                <c:pt idx="282">
                  <c:v>0.05639999999999977</c:v>
                </c:pt>
                <c:pt idx="283">
                  <c:v>0.05659999999999977</c:v>
                </c:pt>
                <c:pt idx="284">
                  <c:v>0.05679999999999977</c:v>
                </c:pt>
                <c:pt idx="285">
                  <c:v>0.056999999999999766</c:v>
                </c:pt>
                <c:pt idx="286">
                  <c:v>0.057199999999999765</c:v>
                </c:pt>
                <c:pt idx="287">
                  <c:v>0.057399999999999764</c:v>
                </c:pt>
                <c:pt idx="288">
                  <c:v>0.05759999999999976</c:v>
                </c:pt>
                <c:pt idx="289">
                  <c:v>0.05779999999999976</c:v>
                </c:pt>
                <c:pt idx="290">
                  <c:v>0.05799999999999976</c:v>
                </c:pt>
                <c:pt idx="291">
                  <c:v>0.05819999999999976</c:v>
                </c:pt>
                <c:pt idx="292">
                  <c:v>0.05839999999999976</c:v>
                </c:pt>
                <c:pt idx="293">
                  <c:v>0.058599999999999756</c:v>
                </c:pt>
                <c:pt idx="294">
                  <c:v>0.058799999999999755</c:v>
                </c:pt>
                <c:pt idx="295">
                  <c:v>0.058999999999999754</c:v>
                </c:pt>
                <c:pt idx="296">
                  <c:v>0.05919999999999975</c:v>
                </c:pt>
                <c:pt idx="297">
                  <c:v>0.05939999999999975</c:v>
                </c:pt>
                <c:pt idx="298">
                  <c:v>0.05959999999999975</c:v>
                </c:pt>
                <c:pt idx="299">
                  <c:v>0.05979999999999975</c:v>
                </c:pt>
                <c:pt idx="300">
                  <c:v>0.05999999999999975</c:v>
                </c:pt>
                <c:pt idx="301">
                  <c:v>0.06019999999999975</c:v>
                </c:pt>
                <c:pt idx="302">
                  <c:v>0.060399999999999746</c:v>
                </c:pt>
                <c:pt idx="303">
                  <c:v>0.060599999999999744</c:v>
                </c:pt>
                <c:pt idx="304">
                  <c:v>0.06079999999999974</c:v>
                </c:pt>
                <c:pt idx="305">
                  <c:v>0.06099999999999974</c:v>
                </c:pt>
                <c:pt idx="306">
                  <c:v>0.06119999999999974</c:v>
                </c:pt>
                <c:pt idx="307">
                  <c:v>0.06139999999999974</c:v>
                </c:pt>
                <c:pt idx="308">
                  <c:v>0.06159999999999974</c:v>
                </c:pt>
                <c:pt idx="309">
                  <c:v>0.06179999999999974</c:v>
                </c:pt>
                <c:pt idx="310">
                  <c:v>0.061999999999999736</c:v>
                </c:pt>
                <c:pt idx="311">
                  <c:v>0.062199999999999735</c:v>
                </c:pt>
                <c:pt idx="312">
                  <c:v>0.06239999999999973</c:v>
                </c:pt>
                <c:pt idx="313">
                  <c:v>0.06259999999999974</c:v>
                </c:pt>
                <c:pt idx="314">
                  <c:v>0.06279999999999974</c:v>
                </c:pt>
                <c:pt idx="315">
                  <c:v>0.06299999999999975</c:v>
                </c:pt>
                <c:pt idx="316">
                  <c:v>0.06319999999999976</c:v>
                </c:pt>
                <c:pt idx="317">
                  <c:v>0.06339999999999976</c:v>
                </c:pt>
                <c:pt idx="318">
                  <c:v>0.06359999999999977</c:v>
                </c:pt>
                <c:pt idx="319">
                  <c:v>0.06379999999999977</c:v>
                </c:pt>
                <c:pt idx="320">
                  <c:v>0.06399999999999978</c:v>
                </c:pt>
                <c:pt idx="321">
                  <c:v>0.06419999999999979</c:v>
                </c:pt>
                <c:pt idx="322">
                  <c:v>0.06439999999999979</c:v>
                </c:pt>
                <c:pt idx="323">
                  <c:v>0.0645999999999998</c:v>
                </c:pt>
                <c:pt idx="324">
                  <c:v>0.0647999999999998</c:v>
                </c:pt>
                <c:pt idx="325">
                  <c:v>0.06499999999999981</c:v>
                </c:pt>
                <c:pt idx="326">
                  <c:v>0.06519999999999981</c:v>
                </c:pt>
                <c:pt idx="327">
                  <c:v>0.06539999999999982</c:v>
                </c:pt>
                <c:pt idx="328">
                  <c:v>0.06559999999999983</c:v>
                </c:pt>
                <c:pt idx="329">
                  <c:v>0.06579999999999983</c:v>
                </c:pt>
                <c:pt idx="330">
                  <c:v>0.06599999999999984</c:v>
                </c:pt>
                <c:pt idx="331">
                  <c:v>0.06619999999999984</c:v>
                </c:pt>
                <c:pt idx="332">
                  <c:v>0.06639999999999985</c:v>
                </c:pt>
                <c:pt idx="333">
                  <c:v>0.06659999999999985</c:v>
                </c:pt>
                <c:pt idx="334">
                  <c:v>0.06679999999999986</c:v>
                </c:pt>
                <c:pt idx="335">
                  <c:v>0.06699999999999987</c:v>
                </c:pt>
                <c:pt idx="336">
                  <c:v>0.06719999999999987</c:v>
                </c:pt>
                <c:pt idx="337">
                  <c:v>0.06739999999999988</c:v>
                </c:pt>
                <c:pt idx="338">
                  <c:v>0.06759999999999988</c:v>
                </c:pt>
                <c:pt idx="339">
                  <c:v>0.06779999999999989</c:v>
                </c:pt>
                <c:pt idx="340">
                  <c:v>0.0679999999999999</c:v>
                </c:pt>
                <c:pt idx="341">
                  <c:v>0.0681999999999999</c:v>
                </c:pt>
                <c:pt idx="342">
                  <c:v>0.0683999999999999</c:v>
                </c:pt>
                <c:pt idx="343">
                  <c:v>0.06859999999999991</c:v>
                </c:pt>
                <c:pt idx="344">
                  <c:v>0.06879999999999992</c:v>
                </c:pt>
                <c:pt idx="345">
                  <c:v>0.06899999999999992</c:v>
                </c:pt>
                <c:pt idx="346">
                  <c:v>0.06919999999999993</c:v>
                </c:pt>
                <c:pt idx="347">
                  <c:v>0.06939999999999993</c:v>
                </c:pt>
                <c:pt idx="348">
                  <c:v>0.06959999999999994</c:v>
                </c:pt>
                <c:pt idx="349">
                  <c:v>0.06979999999999995</c:v>
                </c:pt>
                <c:pt idx="350">
                  <c:v>0.06999999999999995</c:v>
                </c:pt>
                <c:pt idx="351">
                  <c:v>0.07019999999999996</c:v>
                </c:pt>
                <c:pt idx="352">
                  <c:v>0.07039999999999996</c:v>
                </c:pt>
                <c:pt idx="353">
                  <c:v>0.07059999999999997</c:v>
                </c:pt>
                <c:pt idx="354">
                  <c:v>0.07079999999999997</c:v>
                </c:pt>
                <c:pt idx="355">
                  <c:v>0.07099999999999998</c:v>
                </c:pt>
                <c:pt idx="356">
                  <c:v>0.07119999999999999</c:v>
                </c:pt>
                <c:pt idx="357">
                  <c:v>0.07139999999999999</c:v>
                </c:pt>
                <c:pt idx="358">
                  <c:v>0.0716</c:v>
                </c:pt>
                <c:pt idx="359">
                  <c:v>0.0718</c:v>
                </c:pt>
                <c:pt idx="360">
                  <c:v>0.07200000000000001</c:v>
                </c:pt>
                <c:pt idx="361">
                  <c:v>0.07220000000000001</c:v>
                </c:pt>
                <c:pt idx="362">
                  <c:v>0.07240000000000002</c:v>
                </c:pt>
                <c:pt idx="363">
                  <c:v>0.07260000000000003</c:v>
                </c:pt>
                <c:pt idx="364">
                  <c:v>0.07280000000000003</c:v>
                </c:pt>
                <c:pt idx="365">
                  <c:v>0.07300000000000004</c:v>
                </c:pt>
                <c:pt idx="366">
                  <c:v>0.07320000000000004</c:v>
                </c:pt>
                <c:pt idx="367">
                  <c:v>0.07340000000000005</c:v>
                </c:pt>
                <c:pt idx="368">
                  <c:v>0.07360000000000005</c:v>
                </c:pt>
                <c:pt idx="369">
                  <c:v>0.07380000000000006</c:v>
                </c:pt>
                <c:pt idx="370">
                  <c:v>0.07400000000000007</c:v>
                </c:pt>
                <c:pt idx="371">
                  <c:v>0.07420000000000007</c:v>
                </c:pt>
                <c:pt idx="372">
                  <c:v>0.07440000000000008</c:v>
                </c:pt>
                <c:pt idx="373">
                  <c:v>0.07460000000000008</c:v>
                </c:pt>
                <c:pt idx="374">
                  <c:v>0.07480000000000009</c:v>
                </c:pt>
                <c:pt idx="375">
                  <c:v>0.0750000000000001</c:v>
                </c:pt>
                <c:pt idx="376">
                  <c:v>0.0752000000000001</c:v>
                </c:pt>
                <c:pt idx="377">
                  <c:v>0.0754000000000001</c:v>
                </c:pt>
                <c:pt idx="378">
                  <c:v>0.07560000000000011</c:v>
                </c:pt>
                <c:pt idx="379">
                  <c:v>0.07580000000000012</c:v>
                </c:pt>
                <c:pt idx="380">
                  <c:v>0.07600000000000012</c:v>
                </c:pt>
                <c:pt idx="381">
                  <c:v>0.07620000000000013</c:v>
                </c:pt>
                <c:pt idx="382">
                  <c:v>0.07640000000000013</c:v>
                </c:pt>
                <c:pt idx="383">
                  <c:v>0.07660000000000014</c:v>
                </c:pt>
                <c:pt idx="384">
                  <c:v>0.07680000000000015</c:v>
                </c:pt>
                <c:pt idx="385">
                  <c:v>0.07700000000000015</c:v>
                </c:pt>
                <c:pt idx="386">
                  <c:v>0.07720000000000016</c:v>
                </c:pt>
                <c:pt idx="387">
                  <c:v>0.07740000000000016</c:v>
                </c:pt>
                <c:pt idx="388">
                  <c:v>0.07760000000000017</c:v>
                </c:pt>
                <c:pt idx="389">
                  <c:v>0.07780000000000017</c:v>
                </c:pt>
                <c:pt idx="390">
                  <c:v>0.07800000000000018</c:v>
                </c:pt>
                <c:pt idx="391">
                  <c:v>0.07820000000000019</c:v>
                </c:pt>
                <c:pt idx="392">
                  <c:v>0.07840000000000019</c:v>
                </c:pt>
                <c:pt idx="393">
                  <c:v>0.0786000000000002</c:v>
                </c:pt>
                <c:pt idx="394">
                  <c:v>0.0788000000000002</c:v>
                </c:pt>
                <c:pt idx="395">
                  <c:v>0.07900000000000021</c:v>
                </c:pt>
                <c:pt idx="396">
                  <c:v>0.07920000000000021</c:v>
                </c:pt>
                <c:pt idx="397">
                  <c:v>0.07940000000000022</c:v>
                </c:pt>
                <c:pt idx="398">
                  <c:v>0.07960000000000023</c:v>
                </c:pt>
                <c:pt idx="399">
                  <c:v>0.07980000000000023</c:v>
                </c:pt>
                <c:pt idx="400">
                  <c:v>0.08000000000000024</c:v>
                </c:pt>
                <c:pt idx="401">
                  <c:v>0.08020000000000024</c:v>
                </c:pt>
                <c:pt idx="402">
                  <c:v>0.08040000000000025</c:v>
                </c:pt>
                <c:pt idx="403">
                  <c:v>0.08060000000000025</c:v>
                </c:pt>
                <c:pt idx="404">
                  <c:v>0.08080000000000026</c:v>
                </c:pt>
                <c:pt idx="405">
                  <c:v>0.08100000000000027</c:v>
                </c:pt>
                <c:pt idx="406">
                  <c:v>0.08120000000000027</c:v>
                </c:pt>
                <c:pt idx="407">
                  <c:v>0.08140000000000028</c:v>
                </c:pt>
                <c:pt idx="408">
                  <c:v>0.08160000000000028</c:v>
                </c:pt>
                <c:pt idx="409">
                  <c:v>0.08180000000000029</c:v>
                </c:pt>
                <c:pt idx="410">
                  <c:v>0.0820000000000003</c:v>
                </c:pt>
                <c:pt idx="411">
                  <c:v>0.0822000000000003</c:v>
                </c:pt>
                <c:pt idx="412">
                  <c:v>0.0824000000000003</c:v>
                </c:pt>
                <c:pt idx="413">
                  <c:v>0.08260000000000031</c:v>
                </c:pt>
                <c:pt idx="414">
                  <c:v>0.08280000000000032</c:v>
                </c:pt>
                <c:pt idx="415">
                  <c:v>0.08300000000000032</c:v>
                </c:pt>
                <c:pt idx="416">
                  <c:v>0.08320000000000033</c:v>
                </c:pt>
                <c:pt idx="417">
                  <c:v>0.08340000000000033</c:v>
                </c:pt>
                <c:pt idx="418">
                  <c:v>0.08360000000000034</c:v>
                </c:pt>
                <c:pt idx="419">
                  <c:v>0.08380000000000035</c:v>
                </c:pt>
                <c:pt idx="420">
                  <c:v>0.08400000000000035</c:v>
                </c:pt>
                <c:pt idx="421">
                  <c:v>0.08420000000000036</c:v>
                </c:pt>
                <c:pt idx="422">
                  <c:v>0.08440000000000036</c:v>
                </c:pt>
                <c:pt idx="423">
                  <c:v>0.08460000000000037</c:v>
                </c:pt>
                <c:pt idx="424">
                  <c:v>0.08480000000000038</c:v>
                </c:pt>
                <c:pt idx="425">
                  <c:v>0.08500000000000038</c:v>
                </c:pt>
                <c:pt idx="426">
                  <c:v>0.08520000000000039</c:v>
                </c:pt>
                <c:pt idx="427">
                  <c:v>0.08540000000000039</c:v>
                </c:pt>
                <c:pt idx="428">
                  <c:v>0.0856000000000004</c:v>
                </c:pt>
                <c:pt idx="429">
                  <c:v>0.0858000000000004</c:v>
                </c:pt>
                <c:pt idx="430">
                  <c:v>0.08600000000000041</c:v>
                </c:pt>
                <c:pt idx="431">
                  <c:v>0.08620000000000042</c:v>
                </c:pt>
                <c:pt idx="432">
                  <c:v>0.08640000000000042</c:v>
                </c:pt>
                <c:pt idx="433">
                  <c:v>0.08660000000000043</c:v>
                </c:pt>
                <c:pt idx="434">
                  <c:v>0.08680000000000043</c:v>
                </c:pt>
                <c:pt idx="435">
                  <c:v>0.08700000000000044</c:v>
                </c:pt>
                <c:pt idx="436">
                  <c:v>0.08720000000000044</c:v>
                </c:pt>
                <c:pt idx="437">
                  <c:v>0.08740000000000045</c:v>
                </c:pt>
                <c:pt idx="438">
                  <c:v>0.08760000000000046</c:v>
                </c:pt>
                <c:pt idx="439">
                  <c:v>0.08780000000000046</c:v>
                </c:pt>
                <c:pt idx="440">
                  <c:v>0.08800000000000047</c:v>
                </c:pt>
                <c:pt idx="441">
                  <c:v>0.08820000000000047</c:v>
                </c:pt>
                <c:pt idx="442">
                  <c:v>0.08840000000000048</c:v>
                </c:pt>
                <c:pt idx="443">
                  <c:v>0.08860000000000048</c:v>
                </c:pt>
                <c:pt idx="444">
                  <c:v>0.08880000000000049</c:v>
                </c:pt>
                <c:pt idx="445">
                  <c:v>0.0890000000000005</c:v>
                </c:pt>
                <c:pt idx="446">
                  <c:v>0.0892000000000005</c:v>
                </c:pt>
                <c:pt idx="447">
                  <c:v>0.0894000000000005</c:v>
                </c:pt>
                <c:pt idx="448">
                  <c:v>0.08960000000000051</c:v>
                </c:pt>
                <c:pt idx="449">
                  <c:v>0.08980000000000052</c:v>
                </c:pt>
                <c:pt idx="450">
                  <c:v>0.09000000000000052</c:v>
                </c:pt>
                <c:pt idx="451">
                  <c:v>0.09020000000000053</c:v>
                </c:pt>
                <c:pt idx="452">
                  <c:v>0.09040000000000054</c:v>
                </c:pt>
                <c:pt idx="453">
                  <c:v>0.09060000000000054</c:v>
                </c:pt>
                <c:pt idx="454">
                  <c:v>0.09080000000000055</c:v>
                </c:pt>
                <c:pt idx="455">
                  <c:v>0.09100000000000055</c:v>
                </c:pt>
                <c:pt idx="456">
                  <c:v>0.09120000000000056</c:v>
                </c:pt>
                <c:pt idx="457">
                  <c:v>0.09140000000000056</c:v>
                </c:pt>
                <c:pt idx="458">
                  <c:v>0.09160000000000057</c:v>
                </c:pt>
                <c:pt idx="459">
                  <c:v>0.09180000000000058</c:v>
                </c:pt>
                <c:pt idx="460">
                  <c:v>0.09200000000000058</c:v>
                </c:pt>
                <c:pt idx="461">
                  <c:v>0.09220000000000059</c:v>
                </c:pt>
                <c:pt idx="462">
                  <c:v>0.09240000000000059</c:v>
                </c:pt>
                <c:pt idx="463">
                  <c:v>0.0926000000000006</c:v>
                </c:pt>
                <c:pt idx="464">
                  <c:v>0.0928000000000006</c:v>
                </c:pt>
                <c:pt idx="465">
                  <c:v>0.09300000000000061</c:v>
                </c:pt>
                <c:pt idx="466">
                  <c:v>0.09320000000000062</c:v>
                </c:pt>
                <c:pt idx="467">
                  <c:v>0.09340000000000062</c:v>
                </c:pt>
                <c:pt idx="468">
                  <c:v>0.09360000000000063</c:v>
                </c:pt>
                <c:pt idx="469">
                  <c:v>0.09380000000000063</c:v>
                </c:pt>
                <c:pt idx="470">
                  <c:v>0.09400000000000064</c:v>
                </c:pt>
                <c:pt idx="471">
                  <c:v>0.09420000000000064</c:v>
                </c:pt>
                <c:pt idx="472">
                  <c:v>0.09440000000000065</c:v>
                </c:pt>
                <c:pt idx="473">
                  <c:v>0.09460000000000066</c:v>
                </c:pt>
                <c:pt idx="474">
                  <c:v>0.09480000000000066</c:v>
                </c:pt>
                <c:pt idx="475">
                  <c:v>0.09500000000000067</c:v>
                </c:pt>
                <c:pt idx="476">
                  <c:v>0.09520000000000067</c:v>
                </c:pt>
                <c:pt idx="477">
                  <c:v>0.09540000000000068</c:v>
                </c:pt>
                <c:pt idx="478">
                  <c:v>0.09560000000000068</c:v>
                </c:pt>
                <c:pt idx="479">
                  <c:v>0.09580000000000069</c:v>
                </c:pt>
                <c:pt idx="480">
                  <c:v>0.0960000000000007</c:v>
                </c:pt>
                <c:pt idx="481">
                  <c:v>0.0962000000000007</c:v>
                </c:pt>
                <c:pt idx="482">
                  <c:v>0.09640000000000071</c:v>
                </c:pt>
                <c:pt idx="483">
                  <c:v>0.09660000000000071</c:v>
                </c:pt>
                <c:pt idx="484">
                  <c:v>0.09680000000000072</c:v>
                </c:pt>
                <c:pt idx="485">
                  <c:v>0.09700000000000072</c:v>
                </c:pt>
                <c:pt idx="486">
                  <c:v>0.09720000000000073</c:v>
                </c:pt>
                <c:pt idx="487">
                  <c:v>0.09740000000000074</c:v>
                </c:pt>
                <c:pt idx="488">
                  <c:v>0.09760000000000074</c:v>
                </c:pt>
                <c:pt idx="489">
                  <c:v>0.09780000000000075</c:v>
                </c:pt>
                <c:pt idx="490">
                  <c:v>0.09800000000000075</c:v>
                </c:pt>
                <c:pt idx="491">
                  <c:v>0.09820000000000076</c:v>
                </c:pt>
                <c:pt idx="492">
                  <c:v>0.09840000000000076</c:v>
                </c:pt>
                <c:pt idx="493">
                  <c:v>0.09860000000000077</c:v>
                </c:pt>
                <c:pt idx="494">
                  <c:v>0.09880000000000078</c:v>
                </c:pt>
                <c:pt idx="495">
                  <c:v>0.09900000000000078</c:v>
                </c:pt>
                <c:pt idx="496">
                  <c:v>0.09920000000000079</c:v>
                </c:pt>
                <c:pt idx="497">
                  <c:v>0.0994000000000008</c:v>
                </c:pt>
                <c:pt idx="498">
                  <c:v>0.0996000000000008</c:v>
                </c:pt>
                <c:pt idx="499">
                  <c:v>0.0998000000000008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0.106400000000001</c:v>
                </c:pt>
                <c:pt idx="533">
                  <c:v>0.106600000000001</c:v>
                </c:pt>
                <c:pt idx="534">
                  <c:v>0.106800000000001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0.1134000000000012</c:v>
                </c:pt>
                <c:pt idx="568">
                  <c:v>0.1136000000000012</c:v>
                </c:pt>
                <c:pt idx="569">
                  <c:v>0.1138000000000012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  <c:pt idx="598">
                  <c:v>0.11960000000000137</c:v>
                </c:pt>
                <c:pt idx="599">
                  <c:v>0.11980000000000138</c:v>
                </c:pt>
                <c:pt idx="600">
                  <c:v>0.12000000000000138</c:v>
                </c:pt>
                <c:pt idx="601">
                  <c:v>0.12020000000000139</c:v>
                </c:pt>
                <c:pt idx="602">
                  <c:v>0.1204000000000014</c:v>
                </c:pt>
                <c:pt idx="603">
                  <c:v>0.1206000000000014</c:v>
                </c:pt>
                <c:pt idx="604">
                  <c:v>0.1208000000000014</c:v>
                </c:pt>
                <c:pt idx="605">
                  <c:v>0.12100000000000141</c:v>
                </c:pt>
                <c:pt idx="606">
                  <c:v>0.12120000000000142</c:v>
                </c:pt>
                <c:pt idx="607">
                  <c:v>0.12140000000000142</c:v>
                </c:pt>
                <c:pt idx="608">
                  <c:v>0.12160000000000143</c:v>
                </c:pt>
                <c:pt idx="609">
                  <c:v>0.12180000000000143</c:v>
                </c:pt>
                <c:pt idx="610">
                  <c:v>0.12200000000000144</c:v>
                </c:pt>
                <c:pt idx="611">
                  <c:v>0.12220000000000145</c:v>
                </c:pt>
                <c:pt idx="612">
                  <c:v>0.12240000000000145</c:v>
                </c:pt>
                <c:pt idx="613">
                  <c:v>0.12260000000000146</c:v>
                </c:pt>
                <c:pt idx="614">
                  <c:v>0.12280000000000146</c:v>
                </c:pt>
                <c:pt idx="615">
                  <c:v>0.12300000000000147</c:v>
                </c:pt>
                <c:pt idx="616">
                  <c:v>0.12320000000000147</c:v>
                </c:pt>
                <c:pt idx="617">
                  <c:v>0.12340000000000148</c:v>
                </c:pt>
                <c:pt idx="618">
                  <c:v>0.12360000000000149</c:v>
                </c:pt>
                <c:pt idx="619">
                  <c:v>0.12380000000000149</c:v>
                </c:pt>
                <c:pt idx="620">
                  <c:v>0.1240000000000015</c:v>
                </c:pt>
                <c:pt idx="621">
                  <c:v>0.1242000000000015</c:v>
                </c:pt>
                <c:pt idx="622">
                  <c:v>0.12440000000000151</c:v>
                </c:pt>
                <c:pt idx="623">
                  <c:v>0.12460000000000152</c:v>
                </c:pt>
                <c:pt idx="624">
                  <c:v>0.12480000000000152</c:v>
                </c:pt>
                <c:pt idx="625">
                  <c:v>0.12500000000000153</c:v>
                </c:pt>
                <c:pt idx="626">
                  <c:v>0.12520000000000153</c:v>
                </c:pt>
                <c:pt idx="627">
                  <c:v>0.12540000000000154</c:v>
                </c:pt>
                <c:pt idx="628">
                  <c:v>0.12560000000000154</c:v>
                </c:pt>
                <c:pt idx="629">
                  <c:v>0.12580000000000155</c:v>
                </c:pt>
                <c:pt idx="630">
                  <c:v>0.12600000000000156</c:v>
                </c:pt>
                <c:pt idx="631">
                  <c:v>0.12620000000000156</c:v>
                </c:pt>
                <c:pt idx="632">
                  <c:v>0.12640000000000157</c:v>
                </c:pt>
                <c:pt idx="633">
                  <c:v>0.12660000000000157</c:v>
                </c:pt>
                <c:pt idx="634">
                  <c:v>0.12680000000000158</c:v>
                </c:pt>
                <c:pt idx="635">
                  <c:v>0.12700000000000158</c:v>
                </c:pt>
                <c:pt idx="636">
                  <c:v>0.1272000000000016</c:v>
                </c:pt>
                <c:pt idx="637">
                  <c:v>0.1274000000000016</c:v>
                </c:pt>
                <c:pt idx="638">
                  <c:v>0.1276000000000016</c:v>
                </c:pt>
                <c:pt idx="639">
                  <c:v>0.1278000000000016</c:v>
                </c:pt>
                <c:pt idx="640">
                  <c:v>0.1280000000000016</c:v>
                </c:pt>
                <c:pt idx="641">
                  <c:v>0.12820000000000162</c:v>
                </c:pt>
                <c:pt idx="642">
                  <c:v>0.12840000000000162</c:v>
                </c:pt>
                <c:pt idx="643">
                  <c:v>0.12860000000000163</c:v>
                </c:pt>
                <c:pt idx="644">
                  <c:v>0.12880000000000164</c:v>
                </c:pt>
                <c:pt idx="645">
                  <c:v>0.12900000000000164</c:v>
                </c:pt>
                <c:pt idx="646">
                  <c:v>0.12920000000000165</c:v>
                </c:pt>
                <c:pt idx="647">
                  <c:v>0.12940000000000165</c:v>
                </c:pt>
                <c:pt idx="648">
                  <c:v>0.12960000000000166</c:v>
                </c:pt>
                <c:pt idx="649">
                  <c:v>0.12980000000000166</c:v>
                </c:pt>
                <c:pt idx="650">
                  <c:v>0.13000000000000167</c:v>
                </c:pt>
                <c:pt idx="651">
                  <c:v>0.13020000000000168</c:v>
                </c:pt>
                <c:pt idx="652">
                  <c:v>0.13040000000000168</c:v>
                </c:pt>
                <c:pt idx="653">
                  <c:v>0.1306000000000017</c:v>
                </c:pt>
                <c:pt idx="654">
                  <c:v>0.1308000000000017</c:v>
                </c:pt>
                <c:pt idx="655">
                  <c:v>0.1310000000000017</c:v>
                </c:pt>
                <c:pt idx="656">
                  <c:v>0.1312000000000017</c:v>
                </c:pt>
                <c:pt idx="657">
                  <c:v>0.1314000000000017</c:v>
                </c:pt>
                <c:pt idx="658">
                  <c:v>0.13160000000000172</c:v>
                </c:pt>
                <c:pt idx="659">
                  <c:v>0.13180000000000172</c:v>
                </c:pt>
                <c:pt idx="660">
                  <c:v>0.13200000000000173</c:v>
                </c:pt>
                <c:pt idx="661">
                  <c:v>0.13220000000000173</c:v>
                </c:pt>
                <c:pt idx="662">
                  <c:v>0.13240000000000174</c:v>
                </c:pt>
                <c:pt idx="663">
                  <c:v>0.13260000000000174</c:v>
                </c:pt>
                <c:pt idx="664">
                  <c:v>0.13280000000000175</c:v>
                </c:pt>
                <c:pt idx="665">
                  <c:v>0.13300000000000176</c:v>
                </c:pt>
                <c:pt idx="666">
                  <c:v>0.13320000000000176</c:v>
                </c:pt>
                <c:pt idx="667">
                  <c:v>0.13340000000000177</c:v>
                </c:pt>
                <c:pt idx="668">
                  <c:v>0.13360000000000177</c:v>
                </c:pt>
                <c:pt idx="669">
                  <c:v>0.13380000000000178</c:v>
                </c:pt>
                <c:pt idx="670">
                  <c:v>0.13400000000000178</c:v>
                </c:pt>
                <c:pt idx="671">
                  <c:v>0.1342000000000018</c:v>
                </c:pt>
                <c:pt idx="672">
                  <c:v>0.1344000000000018</c:v>
                </c:pt>
                <c:pt idx="673">
                  <c:v>0.1346000000000018</c:v>
                </c:pt>
                <c:pt idx="674">
                  <c:v>0.1348000000000018</c:v>
                </c:pt>
                <c:pt idx="675">
                  <c:v>0.1350000000000018</c:v>
                </c:pt>
                <c:pt idx="676">
                  <c:v>0.13520000000000182</c:v>
                </c:pt>
                <c:pt idx="677">
                  <c:v>0.13540000000000182</c:v>
                </c:pt>
                <c:pt idx="678">
                  <c:v>0.13560000000000183</c:v>
                </c:pt>
                <c:pt idx="679">
                  <c:v>0.13580000000000184</c:v>
                </c:pt>
                <c:pt idx="680">
                  <c:v>0.13600000000000184</c:v>
                </c:pt>
                <c:pt idx="681">
                  <c:v>0.13620000000000185</c:v>
                </c:pt>
                <c:pt idx="682">
                  <c:v>0.13640000000000185</c:v>
                </c:pt>
                <c:pt idx="683">
                  <c:v>0.13660000000000186</c:v>
                </c:pt>
                <c:pt idx="684">
                  <c:v>0.13680000000000186</c:v>
                </c:pt>
                <c:pt idx="685">
                  <c:v>0.13700000000000187</c:v>
                </c:pt>
                <c:pt idx="686">
                  <c:v>0.13720000000000188</c:v>
                </c:pt>
                <c:pt idx="687">
                  <c:v>0.13740000000000188</c:v>
                </c:pt>
                <c:pt idx="688">
                  <c:v>0.1376000000000019</c:v>
                </c:pt>
                <c:pt idx="689">
                  <c:v>0.1378000000000019</c:v>
                </c:pt>
                <c:pt idx="690">
                  <c:v>0.1380000000000019</c:v>
                </c:pt>
                <c:pt idx="691">
                  <c:v>0.1382000000000019</c:v>
                </c:pt>
                <c:pt idx="692">
                  <c:v>0.1384000000000019</c:v>
                </c:pt>
                <c:pt idx="693">
                  <c:v>0.13860000000000192</c:v>
                </c:pt>
                <c:pt idx="694">
                  <c:v>0.13880000000000192</c:v>
                </c:pt>
                <c:pt idx="695">
                  <c:v>0.13900000000000193</c:v>
                </c:pt>
                <c:pt idx="696">
                  <c:v>0.13920000000000193</c:v>
                </c:pt>
                <c:pt idx="697">
                  <c:v>0.13940000000000194</c:v>
                </c:pt>
                <c:pt idx="698">
                  <c:v>0.13960000000000194</c:v>
                </c:pt>
                <c:pt idx="699">
                  <c:v>0.13980000000000195</c:v>
                </c:pt>
                <c:pt idx="700">
                  <c:v>0.14000000000000196</c:v>
                </c:pt>
                <c:pt idx="701">
                  <c:v>0.14020000000000196</c:v>
                </c:pt>
                <c:pt idx="702">
                  <c:v>0.14040000000000197</c:v>
                </c:pt>
                <c:pt idx="703">
                  <c:v>0.14060000000000197</c:v>
                </c:pt>
                <c:pt idx="704">
                  <c:v>0.14080000000000198</c:v>
                </c:pt>
                <c:pt idx="705">
                  <c:v>0.14100000000000198</c:v>
                </c:pt>
                <c:pt idx="706">
                  <c:v>0.141200000000002</c:v>
                </c:pt>
                <c:pt idx="707">
                  <c:v>0.141400000000002</c:v>
                </c:pt>
                <c:pt idx="708">
                  <c:v>0.141600000000002</c:v>
                </c:pt>
                <c:pt idx="709">
                  <c:v>0.141800000000002</c:v>
                </c:pt>
                <c:pt idx="710">
                  <c:v>0.142000000000002</c:v>
                </c:pt>
                <c:pt idx="711">
                  <c:v>0.14220000000000202</c:v>
                </c:pt>
                <c:pt idx="712">
                  <c:v>0.14240000000000202</c:v>
                </c:pt>
                <c:pt idx="713">
                  <c:v>0.14260000000000203</c:v>
                </c:pt>
                <c:pt idx="714">
                  <c:v>0.14280000000000204</c:v>
                </c:pt>
                <c:pt idx="715">
                  <c:v>0.14300000000000204</c:v>
                </c:pt>
                <c:pt idx="716">
                  <c:v>0.14320000000000205</c:v>
                </c:pt>
                <c:pt idx="717">
                  <c:v>0.14340000000000205</c:v>
                </c:pt>
                <c:pt idx="718">
                  <c:v>0.14360000000000206</c:v>
                </c:pt>
                <c:pt idx="719">
                  <c:v>0.14380000000000207</c:v>
                </c:pt>
                <c:pt idx="720">
                  <c:v>0.14400000000000207</c:v>
                </c:pt>
                <c:pt idx="721">
                  <c:v>0.14420000000000208</c:v>
                </c:pt>
                <c:pt idx="722">
                  <c:v>0.14440000000000208</c:v>
                </c:pt>
                <c:pt idx="723">
                  <c:v>0.1446000000000021</c:v>
                </c:pt>
                <c:pt idx="724">
                  <c:v>0.1448000000000021</c:v>
                </c:pt>
                <c:pt idx="725">
                  <c:v>0.1450000000000021</c:v>
                </c:pt>
                <c:pt idx="726">
                  <c:v>0.1452000000000021</c:v>
                </c:pt>
                <c:pt idx="727">
                  <c:v>0.1454000000000021</c:v>
                </c:pt>
                <c:pt idx="728">
                  <c:v>0.14560000000000212</c:v>
                </c:pt>
                <c:pt idx="729">
                  <c:v>0.14580000000000212</c:v>
                </c:pt>
                <c:pt idx="730">
                  <c:v>0.14600000000000213</c:v>
                </c:pt>
                <c:pt idx="731">
                  <c:v>0.14620000000000213</c:v>
                </c:pt>
                <c:pt idx="732">
                  <c:v>0.14640000000000214</c:v>
                </c:pt>
                <c:pt idx="733">
                  <c:v>0.14660000000000215</c:v>
                </c:pt>
                <c:pt idx="734">
                  <c:v>0.14680000000000215</c:v>
                </c:pt>
                <c:pt idx="735">
                  <c:v>0.14700000000000216</c:v>
                </c:pt>
                <c:pt idx="736">
                  <c:v>0.14720000000000216</c:v>
                </c:pt>
                <c:pt idx="737">
                  <c:v>0.14740000000000217</c:v>
                </c:pt>
                <c:pt idx="738">
                  <c:v>0.14760000000000217</c:v>
                </c:pt>
                <c:pt idx="739">
                  <c:v>0.14780000000000218</c:v>
                </c:pt>
                <c:pt idx="740">
                  <c:v>0.14800000000000219</c:v>
                </c:pt>
                <c:pt idx="741">
                  <c:v>0.1482000000000022</c:v>
                </c:pt>
                <c:pt idx="742">
                  <c:v>0.1484000000000022</c:v>
                </c:pt>
                <c:pt idx="743">
                  <c:v>0.1486000000000022</c:v>
                </c:pt>
                <c:pt idx="744">
                  <c:v>0.1488000000000022</c:v>
                </c:pt>
                <c:pt idx="745">
                  <c:v>0.14900000000000221</c:v>
                </c:pt>
                <c:pt idx="746">
                  <c:v>0.14920000000000222</c:v>
                </c:pt>
                <c:pt idx="747">
                  <c:v>0.14940000000000223</c:v>
                </c:pt>
                <c:pt idx="748">
                  <c:v>0.14960000000000223</c:v>
                </c:pt>
                <c:pt idx="749">
                  <c:v>0.14980000000000224</c:v>
                </c:pt>
                <c:pt idx="750">
                  <c:v>0.15000000000000224</c:v>
                </c:pt>
                <c:pt idx="751">
                  <c:v>0.15020000000000225</c:v>
                </c:pt>
                <c:pt idx="752">
                  <c:v>0.15040000000000225</c:v>
                </c:pt>
                <c:pt idx="753">
                  <c:v>0.15060000000000226</c:v>
                </c:pt>
                <c:pt idx="754">
                  <c:v>0.15080000000000227</c:v>
                </c:pt>
                <c:pt idx="755">
                  <c:v>0.15100000000000227</c:v>
                </c:pt>
                <c:pt idx="756">
                  <c:v>0.15120000000000228</c:v>
                </c:pt>
                <c:pt idx="757">
                  <c:v>0.15140000000000228</c:v>
                </c:pt>
                <c:pt idx="758">
                  <c:v>0.1516000000000023</c:v>
                </c:pt>
                <c:pt idx="759">
                  <c:v>0.1518000000000023</c:v>
                </c:pt>
                <c:pt idx="760">
                  <c:v>0.1520000000000023</c:v>
                </c:pt>
                <c:pt idx="761">
                  <c:v>0.1522000000000023</c:v>
                </c:pt>
                <c:pt idx="762">
                  <c:v>0.1524000000000023</c:v>
                </c:pt>
                <c:pt idx="763">
                  <c:v>0.15260000000000232</c:v>
                </c:pt>
                <c:pt idx="764">
                  <c:v>0.15280000000000232</c:v>
                </c:pt>
                <c:pt idx="765">
                  <c:v>0.15300000000000233</c:v>
                </c:pt>
                <c:pt idx="766">
                  <c:v>0.15320000000000233</c:v>
                </c:pt>
                <c:pt idx="767">
                  <c:v>0.15340000000000234</c:v>
                </c:pt>
                <c:pt idx="768">
                  <c:v>0.15360000000000235</c:v>
                </c:pt>
                <c:pt idx="769">
                  <c:v>0.15380000000000235</c:v>
                </c:pt>
                <c:pt idx="770">
                  <c:v>0.15400000000000236</c:v>
                </c:pt>
                <c:pt idx="771">
                  <c:v>0.15420000000000236</c:v>
                </c:pt>
                <c:pt idx="772">
                  <c:v>0.15440000000000237</c:v>
                </c:pt>
                <c:pt idx="773">
                  <c:v>0.15460000000000237</c:v>
                </c:pt>
                <c:pt idx="774">
                  <c:v>0.15480000000000238</c:v>
                </c:pt>
                <c:pt idx="775">
                  <c:v>0.15500000000000239</c:v>
                </c:pt>
                <c:pt idx="776">
                  <c:v>0.1552000000000024</c:v>
                </c:pt>
                <c:pt idx="777">
                  <c:v>0.1554000000000024</c:v>
                </c:pt>
                <c:pt idx="778">
                  <c:v>0.1556000000000024</c:v>
                </c:pt>
                <c:pt idx="779">
                  <c:v>0.1558000000000024</c:v>
                </c:pt>
                <c:pt idx="780">
                  <c:v>0.15600000000000241</c:v>
                </c:pt>
                <c:pt idx="781">
                  <c:v>0.15620000000000242</c:v>
                </c:pt>
                <c:pt idx="782">
                  <c:v>0.15640000000000243</c:v>
                </c:pt>
                <c:pt idx="783">
                  <c:v>0.15660000000000243</c:v>
                </c:pt>
                <c:pt idx="784">
                  <c:v>0.15680000000000244</c:v>
                </c:pt>
                <c:pt idx="785">
                  <c:v>0.15700000000000244</c:v>
                </c:pt>
                <c:pt idx="786">
                  <c:v>0.15720000000000245</c:v>
                </c:pt>
                <c:pt idx="787">
                  <c:v>0.15740000000000245</c:v>
                </c:pt>
                <c:pt idx="788">
                  <c:v>0.15760000000000246</c:v>
                </c:pt>
                <c:pt idx="789">
                  <c:v>0.15780000000000247</c:v>
                </c:pt>
                <c:pt idx="790">
                  <c:v>0.15800000000000247</c:v>
                </c:pt>
                <c:pt idx="791">
                  <c:v>0.15820000000000248</c:v>
                </c:pt>
                <c:pt idx="792">
                  <c:v>0.15840000000000248</c:v>
                </c:pt>
                <c:pt idx="793">
                  <c:v>0.1586000000000025</c:v>
                </c:pt>
                <c:pt idx="794">
                  <c:v>0.1588000000000025</c:v>
                </c:pt>
                <c:pt idx="795">
                  <c:v>0.1590000000000025</c:v>
                </c:pt>
                <c:pt idx="796">
                  <c:v>0.1592000000000025</c:v>
                </c:pt>
                <c:pt idx="797">
                  <c:v>0.1594000000000025</c:v>
                </c:pt>
                <c:pt idx="798">
                  <c:v>0.15960000000000252</c:v>
                </c:pt>
                <c:pt idx="799">
                  <c:v>0.15980000000000252</c:v>
                </c:pt>
                <c:pt idx="800">
                  <c:v>0.16000000000000253</c:v>
                </c:pt>
                <c:pt idx="801">
                  <c:v>0.16020000000000253</c:v>
                </c:pt>
                <c:pt idx="802">
                  <c:v>0.16040000000000254</c:v>
                </c:pt>
                <c:pt idx="803">
                  <c:v>0.16060000000000255</c:v>
                </c:pt>
                <c:pt idx="804">
                  <c:v>0.16080000000000255</c:v>
                </c:pt>
                <c:pt idx="805">
                  <c:v>0.16100000000000256</c:v>
                </c:pt>
                <c:pt idx="806">
                  <c:v>0.16120000000000256</c:v>
                </c:pt>
                <c:pt idx="807">
                  <c:v>0.16140000000000257</c:v>
                </c:pt>
                <c:pt idx="808">
                  <c:v>0.16160000000000257</c:v>
                </c:pt>
                <c:pt idx="809">
                  <c:v>0.16180000000000258</c:v>
                </c:pt>
                <c:pt idx="810">
                  <c:v>0.1620000000000026</c:v>
                </c:pt>
                <c:pt idx="811">
                  <c:v>0.1622000000000026</c:v>
                </c:pt>
                <c:pt idx="812">
                  <c:v>0.1624000000000026</c:v>
                </c:pt>
                <c:pt idx="813">
                  <c:v>0.1626000000000026</c:v>
                </c:pt>
                <c:pt idx="814">
                  <c:v>0.1628000000000026</c:v>
                </c:pt>
                <c:pt idx="815">
                  <c:v>0.16300000000000262</c:v>
                </c:pt>
                <c:pt idx="816">
                  <c:v>0.16320000000000262</c:v>
                </c:pt>
                <c:pt idx="817">
                  <c:v>0.16340000000000263</c:v>
                </c:pt>
                <c:pt idx="818">
                  <c:v>0.16360000000000263</c:v>
                </c:pt>
                <c:pt idx="819">
                  <c:v>0.16380000000000264</c:v>
                </c:pt>
                <c:pt idx="820">
                  <c:v>0.16400000000000264</c:v>
                </c:pt>
                <c:pt idx="821">
                  <c:v>0.16420000000000265</c:v>
                </c:pt>
                <c:pt idx="822">
                  <c:v>0.16440000000000266</c:v>
                </c:pt>
                <c:pt idx="823">
                  <c:v>0.16460000000000266</c:v>
                </c:pt>
                <c:pt idx="824">
                  <c:v>0.16480000000000267</c:v>
                </c:pt>
                <c:pt idx="825">
                  <c:v>0.16500000000000267</c:v>
                </c:pt>
                <c:pt idx="826">
                  <c:v>0.16520000000000268</c:v>
                </c:pt>
                <c:pt idx="827">
                  <c:v>0.16540000000000268</c:v>
                </c:pt>
                <c:pt idx="828">
                  <c:v>0.1656000000000027</c:v>
                </c:pt>
                <c:pt idx="829">
                  <c:v>0.1658000000000027</c:v>
                </c:pt>
                <c:pt idx="830">
                  <c:v>0.1660000000000027</c:v>
                </c:pt>
                <c:pt idx="831">
                  <c:v>0.1662000000000027</c:v>
                </c:pt>
                <c:pt idx="832">
                  <c:v>0.1664000000000027</c:v>
                </c:pt>
                <c:pt idx="833">
                  <c:v>0.16660000000000272</c:v>
                </c:pt>
                <c:pt idx="834">
                  <c:v>0.16680000000000272</c:v>
                </c:pt>
                <c:pt idx="835">
                  <c:v>0.16700000000000273</c:v>
                </c:pt>
                <c:pt idx="836">
                  <c:v>0.16720000000000274</c:v>
                </c:pt>
                <c:pt idx="837">
                  <c:v>0.16740000000000274</c:v>
                </c:pt>
                <c:pt idx="838">
                  <c:v>0.16760000000000275</c:v>
                </c:pt>
                <c:pt idx="839">
                  <c:v>0.16780000000000275</c:v>
                </c:pt>
                <c:pt idx="840">
                  <c:v>0.16800000000000276</c:v>
                </c:pt>
                <c:pt idx="841">
                  <c:v>0.16820000000000276</c:v>
                </c:pt>
                <c:pt idx="842">
                  <c:v>0.16840000000000277</c:v>
                </c:pt>
                <c:pt idx="843">
                  <c:v>0.16860000000000278</c:v>
                </c:pt>
                <c:pt idx="844">
                  <c:v>0.16880000000000278</c:v>
                </c:pt>
                <c:pt idx="845">
                  <c:v>0.1690000000000028</c:v>
                </c:pt>
                <c:pt idx="846">
                  <c:v>0.1692000000000028</c:v>
                </c:pt>
                <c:pt idx="847">
                  <c:v>0.1694000000000028</c:v>
                </c:pt>
                <c:pt idx="848">
                  <c:v>0.1696000000000028</c:v>
                </c:pt>
                <c:pt idx="849">
                  <c:v>0.1698000000000028</c:v>
                </c:pt>
                <c:pt idx="850">
                  <c:v>0.17000000000000282</c:v>
                </c:pt>
                <c:pt idx="851">
                  <c:v>0.17020000000000282</c:v>
                </c:pt>
                <c:pt idx="852">
                  <c:v>0.17040000000000283</c:v>
                </c:pt>
                <c:pt idx="853">
                  <c:v>0.17060000000000283</c:v>
                </c:pt>
                <c:pt idx="854">
                  <c:v>0.17080000000000284</c:v>
                </c:pt>
                <c:pt idx="855">
                  <c:v>0.17100000000000284</c:v>
                </c:pt>
                <c:pt idx="856">
                  <c:v>0.17120000000000285</c:v>
                </c:pt>
                <c:pt idx="857">
                  <c:v>0.17140000000000286</c:v>
                </c:pt>
                <c:pt idx="858">
                  <c:v>0.17160000000000286</c:v>
                </c:pt>
                <c:pt idx="859">
                  <c:v>0.17180000000000287</c:v>
                </c:pt>
                <c:pt idx="860">
                  <c:v>0.17200000000000287</c:v>
                </c:pt>
                <c:pt idx="861">
                  <c:v>0.17220000000000288</c:v>
                </c:pt>
                <c:pt idx="862">
                  <c:v>0.17240000000000288</c:v>
                </c:pt>
                <c:pt idx="863">
                  <c:v>0.1726000000000029</c:v>
                </c:pt>
                <c:pt idx="864">
                  <c:v>0.1728000000000029</c:v>
                </c:pt>
                <c:pt idx="865">
                  <c:v>0.1730000000000029</c:v>
                </c:pt>
                <c:pt idx="866">
                  <c:v>0.1732000000000029</c:v>
                </c:pt>
                <c:pt idx="867">
                  <c:v>0.1734000000000029</c:v>
                </c:pt>
                <c:pt idx="868">
                  <c:v>0.17360000000000292</c:v>
                </c:pt>
                <c:pt idx="869">
                  <c:v>0.17380000000000292</c:v>
                </c:pt>
                <c:pt idx="870">
                  <c:v>0.17400000000000293</c:v>
                </c:pt>
                <c:pt idx="871">
                  <c:v>0.17420000000000294</c:v>
                </c:pt>
                <c:pt idx="872">
                  <c:v>0.17440000000000294</c:v>
                </c:pt>
                <c:pt idx="873">
                  <c:v>0.17460000000000295</c:v>
                </c:pt>
                <c:pt idx="874">
                  <c:v>0.17480000000000295</c:v>
                </c:pt>
                <c:pt idx="875">
                  <c:v>0.17500000000000296</c:v>
                </c:pt>
                <c:pt idx="876">
                  <c:v>0.17520000000000296</c:v>
                </c:pt>
                <c:pt idx="877">
                  <c:v>0.17540000000000297</c:v>
                </c:pt>
                <c:pt idx="878">
                  <c:v>0.17560000000000298</c:v>
                </c:pt>
                <c:pt idx="879">
                  <c:v>0.17580000000000298</c:v>
                </c:pt>
                <c:pt idx="880">
                  <c:v>0.176000000000003</c:v>
                </c:pt>
                <c:pt idx="881">
                  <c:v>0.176200000000003</c:v>
                </c:pt>
                <c:pt idx="882">
                  <c:v>0.176400000000003</c:v>
                </c:pt>
                <c:pt idx="883">
                  <c:v>0.176600000000003</c:v>
                </c:pt>
                <c:pt idx="884">
                  <c:v>0.176800000000003</c:v>
                </c:pt>
                <c:pt idx="885">
                  <c:v>0.17700000000000302</c:v>
                </c:pt>
                <c:pt idx="886">
                  <c:v>0.17720000000000302</c:v>
                </c:pt>
                <c:pt idx="887">
                  <c:v>0.17740000000000303</c:v>
                </c:pt>
                <c:pt idx="888">
                  <c:v>0.17760000000000303</c:v>
                </c:pt>
                <c:pt idx="889">
                  <c:v>0.17780000000000304</c:v>
                </c:pt>
                <c:pt idx="890">
                  <c:v>0.17800000000000304</c:v>
                </c:pt>
                <c:pt idx="891">
                  <c:v>0.17820000000000305</c:v>
                </c:pt>
                <c:pt idx="892">
                  <c:v>0.17840000000000306</c:v>
                </c:pt>
                <c:pt idx="893">
                  <c:v>0.17860000000000306</c:v>
                </c:pt>
                <c:pt idx="894">
                  <c:v>0.17880000000000307</c:v>
                </c:pt>
                <c:pt idx="895">
                  <c:v>0.17900000000000307</c:v>
                </c:pt>
                <c:pt idx="896">
                  <c:v>0.17920000000000308</c:v>
                </c:pt>
                <c:pt idx="897">
                  <c:v>0.17940000000000308</c:v>
                </c:pt>
                <c:pt idx="898">
                  <c:v>0.1796000000000031</c:v>
                </c:pt>
                <c:pt idx="899">
                  <c:v>0.1798000000000031</c:v>
                </c:pt>
                <c:pt idx="900">
                  <c:v>0.1800000000000031</c:v>
                </c:pt>
                <c:pt idx="901">
                  <c:v>0.1802000000000031</c:v>
                </c:pt>
                <c:pt idx="902">
                  <c:v>0.1804000000000031</c:v>
                </c:pt>
                <c:pt idx="903">
                  <c:v>0.18060000000000312</c:v>
                </c:pt>
                <c:pt idx="904">
                  <c:v>0.18080000000000312</c:v>
                </c:pt>
                <c:pt idx="905">
                  <c:v>0.18100000000000313</c:v>
                </c:pt>
                <c:pt idx="906">
                  <c:v>0.18120000000000314</c:v>
                </c:pt>
                <c:pt idx="907">
                  <c:v>0.18140000000000314</c:v>
                </c:pt>
                <c:pt idx="908">
                  <c:v>0.18160000000000315</c:v>
                </c:pt>
                <c:pt idx="909">
                  <c:v>0.18180000000000315</c:v>
                </c:pt>
                <c:pt idx="910">
                  <c:v>0.18200000000000316</c:v>
                </c:pt>
                <c:pt idx="911">
                  <c:v>0.18220000000000316</c:v>
                </c:pt>
                <c:pt idx="912">
                  <c:v>0.18240000000000317</c:v>
                </c:pt>
                <c:pt idx="913">
                  <c:v>0.18260000000000318</c:v>
                </c:pt>
                <c:pt idx="914">
                  <c:v>0.18280000000000318</c:v>
                </c:pt>
                <c:pt idx="915">
                  <c:v>0.1830000000000032</c:v>
                </c:pt>
                <c:pt idx="916">
                  <c:v>0.1832000000000032</c:v>
                </c:pt>
                <c:pt idx="917">
                  <c:v>0.1834000000000032</c:v>
                </c:pt>
                <c:pt idx="918">
                  <c:v>0.1836000000000032</c:v>
                </c:pt>
                <c:pt idx="919">
                  <c:v>0.1838000000000032</c:v>
                </c:pt>
                <c:pt idx="920">
                  <c:v>0.18400000000000322</c:v>
                </c:pt>
                <c:pt idx="921">
                  <c:v>0.18420000000000322</c:v>
                </c:pt>
                <c:pt idx="922">
                  <c:v>0.18440000000000323</c:v>
                </c:pt>
                <c:pt idx="923">
                  <c:v>0.18460000000000323</c:v>
                </c:pt>
                <c:pt idx="924">
                  <c:v>0.18480000000000324</c:v>
                </c:pt>
                <c:pt idx="925">
                  <c:v>0.18500000000000325</c:v>
                </c:pt>
                <c:pt idx="926">
                  <c:v>0.18520000000000325</c:v>
                </c:pt>
                <c:pt idx="927">
                  <c:v>0.18540000000000326</c:v>
                </c:pt>
                <c:pt idx="928">
                  <c:v>0.18560000000000326</c:v>
                </c:pt>
                <c:pt idx="929">
                  <c:v>0.18580000000000327</c:v>
                </c:pt>
                <c:pt idx="930">
                  <c:v>0.18600000000000327</c:v>
                </c:pt>
                <c:pt idx="931">
                  <c:v>0.18620000000000328</c:v>
                </c:pt>
                <c:pt idx="932">
                  <c:v>0.18640000000000329</c:v>
                </c:pt>
                <c:pt idx="933">
                  <c:v>0.1866000000000033</c:v>
                </c:pt>
                <c:pt idx="934">
                  <c:v>0.1868000000000033</c:v>
                </c:pt>
                <c:pt idx="935">
                  <c:v>0.1870000000000033</c:v>
                </c:pt>
                <c:pt idx="936">
                  <c:v>0.1872000000000033</c:v>
                </c:pt>
                <c:pt idx="937">
                  <c:v>0.18740000000000331</c:v>
                </c:pt>
                <c:pt idx="938">
                  <c:v>0.18760000000000332</c:v>
                </c:pt>
                <c:pt idx="939">
                  <c:v>0.18780000000000333</c:v>
                </c:pt>
                <c:pt idx="940">
                  <c:v>0.18800000000000333</c:v>
                </c:pt>
                <c:pt idx="941">
                  <c:v>0.18820000000000334</c:v>
                </c:pt>
                <c:pt idx="942">
                  <c:v>0.18840000000000334</c:v>
                </c:pt>
                <c:pt idx="943">
                  <c:v>0.18860000000000335</c:v>
                </c:pt>
                <c:pt idx="944">
                  <c:v>0.18880000000000335</c:v>
                </c:pt>
                <c:pt idx="945">
                  <c:v>0.18900000000000336</c:v>
                </c:pt>
                <c:pt idx="946">
                  <c:v>0.18920000000000337</c:v>
                </c:pt>
                <c:pt idx="947">
                  <c:v>0.18940000000000337</c:v>
                </c:pt>
                <c:pt idx="948">
                  <c:v>0.18960000000000338</c:v>
                </c:pt>
                <c:pt idx="949">
                  <c:v>0.18980000000000338</c:v>
                </c:pt>
                <c:pt idx="950">
                  <c:v>0.1900000000000034</c:v>
                </c:pt>
                <c:pt idx="951">
                  <c:v>0.1902000000000034</c:v>
                </c:pt>
                <c:pt idx="952">
                  <c:v>0.1904000000000034</c:v>
                </c:pt>
                <c:pt idx="953">
                  <c:v>0.1906000000000034</c:v>
                </c:pt>
                <c:pt idx="954">
                  <c:v>0.1908000000000034</c:v>
                </c:pt>
                <c:pt idx="955">
                  <c:v>0.19100000000000342</c:v>
                </c:pt>
                <c:pt idx="956">
                  <c:v>0.19120000000000342</c:v>
                </c:pt>
                <c:pt idx="957">
                  <c:v>0.19140000000000343</c:v>
                </c:pt>
                <c:pt idx="958">
                  <c:v>0.19160000000000343</c:v>
                </c:pt>
                <c:pt idx="959">
                  <c:v>0.19180000000000344</c:v>
                </c:pt>
                <c:pt idx="960">
                  <c:v>0.19200000000000345</c:v>
                </c:pt>
                <c:pt idx="961">
                  <c:v>0.19220000000000345</c:v>
                </c:pt>
                <c:pt idx="962">
                  <c:v>0.19240000000000346</c:v>
                </c:pt>
                <c:pt idx="963">
                  <c:v>0.19260000000000346</c:v>
                </c:pt>
                <c:pt idx="964">
                  <c:v>0.19280000000000347</c:v>
                </c:pt>
                <c:pt idx="965">
                  <c:v>0.19300000000000347</c:v>
                </c:pt>
                <c:pt idx="966">
                  <c:v>0.19320000000000348</c:v>
                </c:pt>
                <c:pt idx="967">
                  <c:v>0.19340000000000349</c:v>
                </c:pt>
                <c:pt idx="968">
                  <c:v>0.1936000000000035</c:v>
                </c:pt>
                <c:pt idx="969">
                  <c:v>0.1938000000000035</c:v>
                </c:pt>
                <c:pt idx="970">
                  <c:v>0.1940000000000035</c:v>
                </c:pt>
                <c:pt idx="971">
                  <c:v>0.1942000000000035</c:v>
                </c:pt>
                <c:pt idx="972">
                  <c:v>0.19440000000000351</c:v>
                </c:pt>
                <c:pt idx="973">
                  <c:v>0.19460000000000352</c:v>
                </c:pt>
                <c:pt idx="974">
                  <c:v>0.19480000000000353</c:v>
                </c:pt>
                <c:pt idx="975">
                  <c:v>0.19500000000000353</c:v>
                </c:pt>
                <c:pt idx="976">
                  <c:v>0.19520000000000354</c:v>
                </c:pt>
                <c:pt idx="977">
                  <c:v>0.19540000000000354</c:v>
                </c:pt>
                <c:pt idx="978">
                  <c:v>0.19560000000000355</c:v>
                </c:pt>
                <c:pt idx="979">
                  <c:v>0.19580000000000355</c:v>
                </c:pt>
                <c:pt idx="980">
                  <c:v>0.19600000000000356</c:v>
                </c:pt>
                <c:pt idx="981">
                  <c:v>0.19620000000000357</c:v>
                </c:pt>
                <c:pt idx="982">
                  <c:v>0.19640000000000357</c:v>
                </c:pt>
                <c:pt idx="983">
                  <c:v>0.19660000000000358</c:v>
                </c:pt>
                <c:pt idx="984">
                  <c:v>0.19680000000000358</c:v>
                </c:pt>
                <c:pt idx="985">
                  <c:v>0.1970000000000036</c:v>
                </c:pt>
                <c:pt idx="986">
                  <c:v>0.1972000000000036</c:v>
                </c:pt>
                <c:pt idx="987">
                  <c:v>0.1974000000000036</c:v>
                </c:pt>
                <c:pt idx="988">
                  <c:v>0.1976000000000036</c:v>
                </c:pt>
                <c:pt idx="989">
                  <c:v>0.1978000000000036</c:v>
                </c:pt>
                <c:pt idx="990">
                  <c:v>0.19800000000000362</c:v>
                </c:pt>
                <c:pt idx="991">
                  <c:v>0.19820000000000362</c:v>
                </c:pt>
                <c:pt idx="992">
                  <c:v>0.19840000000000363</c:v>
                </c:pt>
                <c:pt idx="993">
                  <c:v>0.19860000000000363</c:v>
                </c:pt>
                <c:pt idx="994">
                  <c:v>0.19880000000000364</c:v>
                </c:pt>
                <c:pt idx="995">
                  <c:v>0.19900000000000365</c:v>
                </c:pt>
                <c:pt idx="996">
                  <c:v>0.19920000000000365</c:v>
                </c:pt>
                <c:pt idx="997">
                  <c:v>0.19940000000000366</c:v>
                </c:pt>
                <c:pt idx="998">
                  <c:v>0.19960000000000366</c:v>
                </c:pt>
                <c:pt idx="999">
                  <c:v>0.19980000000000367</c:v>
                </c:pt>
                <c:pt idx="1000">
                  <c:v>0.20000000000000367</c:v>
                </c:pt>
                <c:pt idx="1001">
                  <c:v>0.20020000000000368</c:v>
                </c:pt>
                <c:pt idx="1002">
                  <c:v>0.2004000000000037</c:v>
                </c:pt>
                <c:pt idx="1003">
                  <c:v>0.2006000000000037</c:v>
                </c:pt>
                <c:pt idx="1004">
                  <c:v>0.2008000000000037</c:v>
                </c:pt>
                <c:pt idx="1005">
                  <c:v>0.2010000000000037</c:v>
                </c:pt>
                <c:pt idx="1006">
                  <c:v>0.2012000000000037</c:v>
                </c:pt>
                <c:pt idx="1007">
                  <c:v>0.20140000000000371</c:v>
                </c:pt>
                <c:pt idx="1008">
                  <c:v>0.20160000000000372</c:v>
                </c:pt>
                <c:pt idx="1009">
                  <c:v>0.20180000000000373</c:v>
                </c:pt>
                <c:pt idx="1010">
                  <c:v>0.20200000000000373</c:v>
                </c:pt>
                <c:pt idx="1011">
                  <c:v>0.20220000000000374</c:v>
                </c:pt>
                <c:pt idx="1012">
                  <c:v>0.20240000000000374</c:v>
                </c:pt>
                <c:pt idx="1013">
                  <c:v>0.20260000000000375</c:v>
                </c:pt>
                <c:pt idx="1014">
                  <c:v>0.20280000000000376</c:v>
                </c:pt>
                <c:pt idx="1015">
                  <c:v>0.20300000000000376</c:v>
                </c:pt>
                <c:pt idx="1016">
                  <c:v>0.20320000000000377</c:v>
                </c:pt>
                <c:pt idx="1017">
                  <c:v>0.20340000000000377</c:v>
                </c:pt>
                <c:pt idx="1018">
                  <c:v>0.20360000000000378</c:v>
                </c:pt>
                <c:pt idx="1019">
                  <c:v>0.20380000000000378</c:v>
                </c:pt>
                <c:pt idx="1020">
                  <c:v>0.2040000000000038</c:v>
                </c:pt>
                <c:pt idx="1021">
                  <c:v>0.2042000000000038</c:v>
                </c:pt>
                <c:pt idx="1022">
                  <c:v>0.2044000000000038</c:v>
                </c:pt>
                <c:pt idx="1023">
                  <c:v>0.2046000000000038</c:v>
                </c:pt>
                <c:pt idx="1024">
                  <c:v>0.2048000000000038</c:v>
                </c:pt>
                <c:pt idx="1025">
                  <c:v>0.20500000000000382</c:v>
                </c:pt>
                <c:pt idx="1026">
                  <c:v>0.20520000000000382</c:v>
                </c:pt>
                <c:pt idx="1027">
                  <c:v>0.20540000000000383</c:v>
                </c:pt>
                <c:pt idx="1028">
                  <c:v>0.20560000000000384</c:v>
                </c:pt>
                <c:pt idx="1029">
                  <c:v>0.20580000000000384</c:v>
                </c:pt>
                <c:pt idx="1030">
                  <c:v>0.20600000000000385</c:v>
                </c:pt>
                <c:pt idx="1031">
                  <c:v>0.20620000000000385</c:v>
                </c:pt>
                <c:pt idx="1032">
                  <c:v>0.20640000000000386</c:v>
                </c:pt>
                <c:pt idx="1033">
                  <c:v>0.20660000000000386</c:v>
                </c:pt>
                <c:pt idx="1034">
                  <c:v>0.20680000000000387</c:v>
                </c:pt>
                <c:pt idx="1035">
                  <c:v>0.20700000000000388</c:v>
                </c:pt>
                <c:pt idx="1036">
                  <c:v>0.20720000000000388</c:v>
                </c:pt>
                <c:pt idx="1037">
                  <c:v>0.2074000000000039</c:v>
                </c:pt>
                <c:pt idx="1038">
                  <c:v>0.2076000000000039</c:v>
                </c:pt>
                <c:pt idx="1039">
                  <c:v>0.2078000000000039</c:v>
                </c:pt>
                <c:pt idx="1040">
                  <c:v>0.2080000000000039</c:v>
                </c:pt>
                <c:pt idx="1041">
                  <c:v>0.2082000000000039</c:v>
                </c:pt>
                <c:pt idx="1042">
                  <c:v>0.20840000000000392</c:v>
                </c:pt>
                <c:pt idx="1043">
                  <c:v>0.20860000000000392</c:v>
                </c:pt>
                <c:pt idx="1044">
                  <c:v>0.20880000000000393</c:v>
                </c:pt>
                <c:pt idx="1045">
                  <c:v>0.20900000000000393</c:v>
                </c:pt>
                <c:pt idx="1046">
                  <c:v>0.20920000000000394</c:v>
                </c:pt>
                <c:pt idx="1047">
                  <c:v>0.20940000000000394</c:v>
                </c:pt>
                <c:pt idx="1048">
                  <c:v>0.20960000000000395</c:v>
                </c:pt>
                <c:pt idx="1049">
                  <c:v>0.20980000000000396</c:v>
                </c:pt>
                <c:pt idx="1050">
                  <c:v>0.21000000000000396</c:v>
                </c:pt>
                <c:pt idx="1051">
                  <c:v>0.21020000000000397</c:v>
                </c:pt>
                <c:pt idx="1052">
                  <c:v>0.21040000000000397</c:v>
                </c:pt>
                <c:pt idx="1053">
                  <c:v>0.21060000000000398</c:v>
                </c:pt>
                <c:pt idx="1054">
                  <c:v>0.21080000000000398</c:v>
                </c:pt>
                <c:pt idx="1055">
                  <c:v>0.211000000000004</c:v>
                </c:pt>
                <c:pt idx="1056">
                  <c:v>0.211200000000004</c:v>
                </c:pt>
                <c:pt idx="1057">
                  <c:v>0.211400000000004</c:v>
                </c:pt>
                <c:pt idx="1058">
                  <c:v>0.211600000000004</c:v>
                </c:pt>
                <c:pt idx="1059">
                  <c:v>0.211800000000004</c:v>
                </c:pt>
                <c:pt idx="1060">
                  <c:v>0.21200000000000402</c:v>
                </c:pt>
                <c:pt idx="1061">
                  <c:v>0.21220000000000402</c:v>
                </c:pt>
                <c:pt idx="1062">
                  <c:v>0.21240000000000403</c:v>
                </c:pt>
                <c:pt idx="1063">
                  <c:v>0.21260000000000404</c:v>
                </c:pt>
                <c:pt idx="1064">
                  <c:v>0.21280000000000404</c:v>
                </c:pt>
                <c:pt idx="1065">
                  <c:v>0.21300000000000405</c:v>
                </c:pt>
                <c:pt idx="1066">
                  <c:v>0.21320000000000405</c:v>
                </c:pt>
                <c:pt idx="1067">
                  <c:v>0.21340000000000406</c:v>
                </c:pt>
                <c:pt idx="1068">
                  <c:v>0.21360000000000406</c:v>
                </c:pt>
                <c:pt idx="1069">
                  <c:v>0.21380000000000407</c:v>
                </c:pt>
                <c:pt idx="1070">
                  <c:v>0.21400000000000408</c:v>
                </c:pt>
                <c:pt idx="1071">
                  <c:v>0.21420000000000408</c:v>
                </c:pt>
                <c:pt idx="1072">
                  <c:v>0.2144000000000041</c:v>
                </c:pt>
                <c:pt idx="1073">
                  <c:v>0.2146000000000041</c:v>
                </c:pt>
                <c:pt idx="1074">
                  <c:v>0.2148000000000041</c:v>
                </c:pt>
                <c:pt idx="1075">
                  <c:v>0.2150000000000041</c:v>
                </c:pt>
                <c:pt idx="1076">
                  <c:v>0.2152000000000041</c:v>
                </c:pt>
                <c:pt idx="1077">
                  <c:v>0.21540000000000412</c:v>
                </c:pt>
                <c:pt idx="1078">
                  <c:v>0.21560000000000412</c:v>
                </c:pt>
                <c:pt idx="1079">
                  <c:v>0.21580000000000413</c:v>
                </c:pt>
                <c:pt idx="1080">
                  <c:v>0.21600000000000413</c:v>
                </c:pt>
                <c:pt idx="1081">
                  <c:v>0.21620000000000414</c:v>
                </c:pt>
                <c:pt idx="1082">
                  <c:v>0.21640000000000414</c:v>
                </c:pt>
                <c:pt idx="1083">
                  <c:v>0.21660000000000415</c:v>
                </c:pt>
                <c:pt idx="1084">
                  <c:v>0.21680000000000416</c:v>
                </c:pt>
                <c:pt idx="1085">
                  <c:v>0.21700000000000416</c:v>
                </c:pt>
                <c:pt idx="1086">
                  <c:v>0.21720000000000417</c:v>
                </c:pt>
                <c:pt idx="1087">
                  <c:v>0.21740000000000417</c:v>
                </c:pt>
                <c:pt idx="1088">
                  <c:v>0.21760000000000418</c:v>
                </c:pt>
                <c:pt idx="1089">
                  <c:v>0.21780000000000418</c:v>
                </c:pt>
                <c:pt idx="1090">
                  <c:v>0.2180000000000042</c:v>
                </c:pt>
                <c:pt idx="1091">
                  <c:v>0.2182000000000042</c:v>
                </c:pt>
                <c:pt idx="1092">
                  <c:v>0.2184000000000042</c:v>
                </c:pt>
                <c:pt idx="1093">
                  <c:v>0.2186000000000042</c:v>
                </c:pt>
                <c:pt idx="1094">
                  <c:v>0.2188000000000042</c:v>
                </c:pt>
                <c:pt idx="1095">
                  <c:v>0.21900000000000422</c:v>
                </c:pt>
                <c:pt idx="1096">
                  <c:v>0.21920000000000422</c:v>
                </c:pt>
                <c:pt idx="1097">
                  <c:v>0.21940000000000423</c:v>
                </c:pt>
                <c:pt idx="1098">
                  <c:v>0.21960000000000424</c:v>
                </c:pt>
                <c:pt idx="1099">
                  <c:v>0.21980000000000424</c:v>
                </c:pt>
                <c:pt idx="1100">
                  <c:v>0.22000000000000425</c:v>
                </c:pt>
                <c:pt idx="1101">
                  <c:v>0.22020000000000425</c:v>
                </c:pt>
                <c:pt idx="1102">
                  <c:v>0.22040000000000426</c:v>
                </c:pt>
                <c:pt idx="1103">
                  <c:v>0.22060000000000426</c:v>
                </c:pt>
                <c:pt idx="1104">
                  <c:v>0.22080000000000427</c:v>
                </c:pt>
                <c:pt idx="1105">
                  <c:v>0.22100000000000428</c:v>
                </c:pt>
                <c:pt idx="1106">
                  <c:v>0.22120000000000428</c:v>
                </c:pt>
                <c:pt idx="1107">
                  <c:v>0.2214000000000043</c:v>
                </c:pt>
                <c:pt idx="1108">
                  <c:v>0.2216000000000043</c:v>
                </c:pt>
                <c:pt idx="1109">
                  <c:v>0.2218000000000043</c:v>
                </c:pt>
                <c:pt idx="1110">
                  <c:v>0.2220000000000043</c:v>
                </c:pt>
                <c:pt idx="1111">
                  <c:v>0.2222000000000043</c:v>
                </c:pt>
                <c:pt idx="1112">
                  <c:v>0.22240000000000432</c:v>
                </c:pt>
                <c:pt idx="1113">
                  <c:v>0.22260000000000432</c:v>
                </c:pt>
                <c:pt idx="1114">
                  <c:v>0.22280000000000433</c:v>
                </c:pt>
                <c:pt idx="1115">
                  <c:v>0.22300000000000433</c:v>
                </c:pt>
                <c:pt idx="1116">
                  <c:v>0.22320000000000434</c:v>
                </c:pt>
                <c:pt idx="1117">
                  <c:v>0.22340000000000435</c:v>
                </c:pt>
                <c:pt idx="1118">
                  <c:v>0.22360000000000435</c:v>
                </c:pt>
                <c:pt idx="1119">
                  <c:v>0.22380000000000436</c:v>
                </c:pt>
                <c:pt idx="1120">
                  <c:v>0.22400000000000436</c:v>
                </c:pt>
                <c:pt idx="1121">
                  <c:v>0.22420000000000437</c:v>
                </c:pt>
                <c:pt idx="1122">
                  <c:v>0.22440000000000437</c:v>
                </c:pt>
                <c:pt idx="1123">
                  <c:v>0.22460000000000438</c:v>
                </c:pt>
                <c:pt idx="1124">
                  <c:v>0.22480000000000439</c:v>
                </c:pt>
                <c:pt idx="1125">
                  <c:v>0.2250000000000044</c:v>
                </c:pt>
                <c:pt idx="1126">
                  <c:v>0.2252000000000044</c:v>
                </c:pt>
                <c:pt idx="1127">
                  <c:v>0.2254000000000044</c:v>
                </c:pt>
                <c:pt idx="1128">
                  <c:v>0.2256000000000044</c:v>
                </c:pt>
                <c:pt idx="1129">
                  <c:v>0.2258000000000044</c:v>
                </c:pt>
                <c:pt idx="1130">
                  <c:v>0.22600000000000442</c:v>
                </c:pt>
                <c:pt idx="1131">
                  <c:v>0.22620000000000443</c:v>
                </c:pt>
                <c:pt idx="1132">
                  <c:v>0.22640000000000443</c:v>
                </c:pt>
                <c:pt idx="1133">
                  <c:v>0.22660000000000444</c:v>
                </c:pt>
                <c:pt idx="1134">
                  <c:v>0.22680000000000444</c:v>
                </c:pt>
                <c:pt idx="1135">
                  <c:v>0.22700000000000445</c:v>
                </c:pt>
                <c:pt idx="1136">
                  <c:v>0.22720000000000445</c:v>
                </c:pt>
                <c:pt idx="1137">
                  <c:v>0.22740000000000446</c:v>
                </c:pt>
                <c:pt idx="1138">
                  <c:v>0.22760000000000447</c:v>
                </c:pt>
                <c:pt idx="1139">
                  <c:v>0.22780000000000447</c:v>
                </c:pt>
                <c:pt idx="1140">
                  <c:v>0.22800000000000448</c:v>
                </c:pt>
                <c:pt idx="1141">
                  <c:v>0.22820000000000448</c:v>
                </c:pt>
                <c:pt idx="1142">
                  <c:v>0.2284000000000045</c:v>
                </c:pt>
                <c:pt idx="1143">
                  <c:v>0.2286000000000045</c:v>
                </c:pt>
                <c:pt idx="1144">
                  <c:v>0.2288000000000045</c:v>
                </c:pt>
                <c:pt idx="1145">
                  <c:v>0.2290000000000045</c:v>
                </c:pt>
                <c:pt idx="1146">
                  <c:v>0.2292000000000045</c:v>
                </c:pt>
                <c:pt idx="1147">
                  <c:v>0.22940000000000452</c:v>
                </c:pt>
                <c:pt idx="1148">
                  <c:v>0.22960000000000452</c:v>
                </c:pt>
                <c:pt idx="1149">
                  <c:v>0.22980000000000453</c:v>
                </c:pt>
                <c:pt idx="1150">
                  <c:v>0.23000000000000453</c:v>
                </c:pt>
                <c:pt idx="1151">
                  <c:v>0.23020000000000454</c:v>
                </c:pt>
                <c:pt idx="1152">
                  <c:v>0.23040000000000455</c:v>
                </c:pt>
                <c:pt idx="1153">
                  <c:v>0.23060000000000455</c:v>
                </c:pt>
                <c:pt idx="1154">
                  <c:v>0.23080000000000456</c:v>
                </c:pt>
                <c:pt idx="1155">
                  <c:v>0.23100000000000456</c:v>
                </c:pt>
                <c:pt idx="1156">
                  <c:v>0.23120000000000457</c:v>
                </c:pt>
                <c:pt idx="1157">
                  <c:v>0.23140000000000457</c:v>
                </c:pt>
                <c:pt idx="1158">
                  <c:v>0.23160000000000458</c:v>
                </c:pt>
                <c:pt idx="1159">
                  <c:v>0.23180000000000459</c:v>
                </c:pt>
                <c:pt idx="1160">
                  <c:v>0.2320000000000046</c:v>
                </c:pt>
                <c:pt idx="1161">
                  <c:v>0.2322000000000046</c:v>
                </c:pt>
                <c:pt idx="1162">
                  <c:v>0.2324000000000046</c:v>
                </c:pt>
                <c:pt idx="1163">
                  <c:v>0.2326000000000046</c:v>
                </c:pt>
                <c:pt idx="1164">
                  <c:v>0.23280000000000461</c:v>
                </c:pt>
                <c:pt idx="1165">
                  <c:v>0.23300000000000462</c:v>
                </c:pt>
                <c:pt idx="1166">
                  <c:v>0.23320000000000463</c:v>
                </c:pt>
                <c:pt idx="1167">
                  <c:v>0.23340000000000463</c:v>
                </c:pt>
                <c:pt idx="1168">
                  <c:v>0.23360000000000464</c:v>
                </c:pt>
                <c:pt idx="1169">
                  <c:v>0.23380000000000464</c:v>
                </c:pt>
                <c:pt idx="1170">
                  <c:v>0.23400000000000465</c:v>
                </c:pt>
                <c:pt idx="1171">
                  <c:v>0.23420000000000465</c:v>
                </c:pt>
                <c:pt idx="1172">
                  <c:v>0.23440000000000466</c:v>
                </c:pt>
                <c:pt idx="1173">
                  <c:v>0.23460000000000467</c:v>
                </c:pt>
                <c:pt idx="1174">
                  <c:v>0.23480000000000467</c:v>
                </c:pt>
                <c:pt idx="1175">
                  <c:v>0.23500000000000468</c:v>
                </c:pt>
                <c:pt idx="1176">
                  <c:v>0.23520000000000468</c:v>
                </c:pt>
                <c:pt idx="1177">
                  <c:v>0.2354000000000047</c:v>
                </c:pt>
                <c:pt idx="1178">
                  <c:v>0.2356000000000047</c:v>
                </c:pt>
                <c:pt idx="1179">
                  <c:v>0.2358000000000047</c:v>
                </c:pt>
                <c:pt idx="1180">
                  <c:v>0.2360000000000047</c:v>
                </c:pt>
                <c:pt idx="1181">
                  <c:v>0.2362000000000047</c:v>
                </c:pt>
                <c:pt idx="1182">
                  <c:v>0.23640000000000472</c:v>
                </c:pt>
                <c:pt idx="1183">
                  <c:v>0.23660000000000472</c:v>
                </c:pt>
                <c:pt idx="1184">
                  <c:v>0.23680000000000473</c:v>
                </c:pt>
                <c:pt idx="1185">
                  <c:v>0.23700000000000473</c:v>
                </c:pt>
                <c:pt idx="1186">
                  <c:v>0.23720000000000474</c:v>
                </c:pt>
                <c:pt idx="1187">
                  <c:v>0.23740000000000475</c:v>
                </c:pt>
                <c:pt idx="1188">
                  <c:v>0.23760000000000475</c:v>
                </c:pt>
                <c:pt idx="1189">
                  <c:v>0.23780000000000476</c:v>
                </c:pt>
                <c:pt idx="1190">
                  <c:v>0.23800000000000476</c:v>
                </c:pt>
                <c:pt idx="1191">
                  <c:v>0.23820000000000477</c:v>
                </c:pt>
                <c:pt idx="1192">
                  <c:v>0.23840000000000477</c:v>
                </c:pt>
                <c:pt idx="1193">
                  <c:v>0.23860000000000478</c:v>
                </c:pt>
                <c:pt idx="1194">
                  <c:v>0.2388000000000048</c:v>
                </c:pt>
                <c:pt idx="1195">
                  <c:v>0.2390000000000048</c:v>
                </c:pt>
                <c:pt idx="1196">
                  <c:v>0.2392000000000048</c:v>
                </c:pt>
                <c:pt idx="1197">
                  <c:v>0.2394000000000048</c:v>
                </c:pt>
              </c:numCache>
            </c:numRef>
          </c:xVal>
          <c:yVal>
            <c:numRef>
              <c:f>data!$AE$12:$AE$1209</c:f>
              <c:numCache>
                <c:ptCount val="1198"/>
                <c:pt idx="0">
                  <c:v>800625</c:v>
                </c:pt>
                <c:pt idx="1">
                  <c:v>800625</c:v>
                </c:pt>
                <c:pt idx="2">
                  <c:v>800625</c:v>
                </c:pt>
                <c:pt idx="3">
                  <c:v>797500</c:v>
                </c:pt>
                <c:pt idx="4">
                  <c:v>803750</c:v>
                </c:pt>
                <c:pt idx="5">
                  <c:v>797500</c:v>
                </c:pt>
                <c:pt idx="6">
                  <c:v>800625</c:v>
                </c:pt>
                <c:pt idx="7">
                  <c:v>803750</c:v>
                </c:pt>
                <c:pt idx="8">
                  <c:v>797500</c:v>
                </c:pt>
                <c:pt idx="9">
                  <c:v>794375</c:v>
                </c:pt>
                <c:pt idx="10">
                  <c:v>806875</c:v>
                </c:pt>
                <c:pt idx="11">
                  <c:v>797500</c:v>
                </c:pt>
                <c:pt idx="12">
                  <c:v>797500</c:v>
                </c:pt>
                <c:pt idx="13">
                  <c:v>797500</c:v>
                </c:pt>
                <c:pt idx="14">
                  <c:v>794375</c:v>
                </c:pt>
                <c:pt idx="15">
                  <c:v>797500</c:v>
                </c:pt>
                <c:pt idx="16">
                  <c:v>803750</c:v>
                </c:pt>
                <c:pt idx="17">
                  <c:v>794375</c:v>
                </c:pt>
                <c:pt idx="18">
                  <c:v>797500</c:v>
                </c:pt>
                <c:pt idx="19">
                  <c:v>800625</c:v>
                </c:pt>
                <c:pt idx="20">
                  <c:v>797500</c:v>
                </c:pt>
                <c:pt idx="21">
                  <c:v>797500</c:v>
                </c:pt>
                <c:pt idx="22">
                  <c:v>791250</c:v>
                </c:pt>
                <c:pt idx="23">
                  <c:v>803750</c:v>
                </c:pt>
                <c:pt idx="24">
                  <c:v>794375</c:v>
                </c:pt>
                <c:pt idx="25">
                  <c:v>794375</c:v>
                </c:pt>
                <c:pt idx="26">
                  <c:v>797500</c:v>
                </c:pt>
                <c:pt idx="27">
                  <c:v>794375</c:v>
                </c:pt>
                <c:pt idx="28">
                  <c:v>800625</c:v>
                </c:pt>
                <c:pt idx="29">
                  <c:v>797500</c:v>
                </c:pt>
                <c:pt idx="30">
                  <c:v>797500</c:v>
                </c:pt>
                <c:pt idx="31">
                  <c:v>794375</c:v>
                </c:pt>
                <c:pt idx="32">
                  <c:v>797500</c:v>
                </c:pt>
                <c:pt idx="33">
                  <c:v>797500</c:v>
                </c:pt>
                <c:pt idx="34">
                  <c:v>797500</c:v>
                </c:pt>
                <c:pt idx="35">
                  <c:v>797500</c:v>
                </c:pt>
                <c:pt idx="36">
                  <c:v>797500</c:v>
                </c:pt>
                <c:pt idx="37">
                  <c:v>791250</c:v>
                </c:pt>
                <c:pt idx="38">
                  <c:v>791250</c:v>
                </c:pt>
                <c:pt idx="39">
                  <c:v>797500</c:v>
                </c:pt>
                <c:pt idx="40">
                  <c:v>797500</c:v>
                </c:pt>
                <c:pt idx="41">
                  <c:v>797500</c:v>
                </c:pt>
                <c:pt idx="42">
                  <c:v>791250</c:v>
                </c:pt>
                <c:pt idx="43">
                  <c:v>797500</c:v>
                </c:pt>
                <c:pt idx="44">
                  <c:v>797500</c:v>
                </c:pt>
                <c:pt idx="45">
                  <c:v>794375</c:v>
                </c:pt>
                <c:pt idx="46">
                  <c:v>791250</c:v>
                </c:pt>
                <c:pt idx="47">
                  <c:v>794375</c:v>
                </c:pt>
                <c:pt idx="48">
                  <c:v>791250</c:v>
                </c:pt>
                <c:pt idx="49">
                  <c:v>794375</c:v>
                </c:pt>
                <c:pt idx="50">
                  <c:v>803750</c:v>
                </c:pt>
                <c:pt idx="51">
                  <c:v>794375</c:v>
                </c:pt>
                <c:pt idx="52">
                  <c:v>794375</c:v>
                </c:pt>
                <c:pt idx="53">
                  <c:v>797500</c:v>
                </c:pt>
                <c:pt idx="54">
                  <c:v>794375</c:v>
                </c:pt>
                <c:pt idx="55">
                  <c:v>797500</c:v>
                </c:pt>
                <c:pt idx="56">
                  <c:v>800625</c:v>
                </c:pt>
                <c:pt idx="57">
                  <c:v>797500</c:v>
                </c:pt>
                <c:pt idx="58">
                  <c:v>794375</c:v>
                </c:pt>
                <c:pt idx="59">
                  <c:v>794375</c:v>
                </c:pt>
                <c:pt idx="60">
                  <c:v>794375</c:v>
                </c:pt>
                <c:pt idx="61">
                  <c:v>788125</c:v>
                </c:pt>
                <c:pt idx="62">
                  <c:v>797500</c:v>
                </c:pt>
                <c:pt idx="63">
                  <c:v>800625</c:v>
                </c:pt>
                <c:pt idx="64">
                  <c:v>803750</c:v>
                </c:pt>
                <c:pt idx="65">
                  <c:v>800625</c:v>
                </c:pt>
                <c:pt idx="66">
                  <c:v>797500</c:v>
                </c:pt>
                <c:pt idx="67">
                  <c:v>794375</c:v>
                </c:pt>
                <c:pt idx="68">
                  <c:v>791250</c:v>
                </c:pt>
                <c:pt idx="69">
                  <c:v>800625</c:v>
                </c:pt>
                <c:pt idx="70">
                  <c:v>794375</c:v>
                </c:pt>
                <c:pt idx="71">
                  <c:v>803750</c:v>
                </c:pt>
                <c:pt idx="72">
                  <c:v>797500</c:v>
                </c:pt>
                <c:pt idx="73">
                  <c:v>794375</c:v>
                </c:pt>
                <c:pt idx="74">
                  <c:v>800625</c:v>
                </c:pt>
                <c:pt idx="75">
                  <c:v>791250</c:v>
                </c:pt>
                <c:pt idx="76">
                  <c:v>794375</c:v>
                </c:pt>
                <c:pt idx="77">
                  <c:v>794375</c:v>
                </c:pt>
                <c:pt idx="78">
                  <c:v>797500</c:v>
                </c:pt>
                <c:pt idx="79">
                  <c:v>797500</c:v>
                </c:pt>
                <c:pt idx="80">
                  <c:v>797500</c:v>
                </c:pt>
                <c:pt idx="81">
                  <c:v>797500</c:v>
                </c:pt>
                <c:pt idx="82">
                  <c:v>797500</c:v>
                </c:pt>
                <c:pt idx="83">
                  <c:v>791250</c:v>
                </c:pt>
                <c:pt idx="84">
                  <c:v>794375</c:v>
                </c:pt>
                <c:pt idx="85">
                  <c:v>794375</c:v>
                </c:pt>
                <c:pt idx="86">
                  <c:v>794375</c:v>
                </c:pt>
                <c:pt idx="87">
                  <c:v>791250</c:v>
                </c:pt>
                <c:pt idx="88">
                  <c:v>791250</c:v>
                </c:pt>
                <c:pt idx="89">
                  <c:v>791250</c:v>
                </c:pt>
                <c:pt idx="90">
                  <c:v>797500</c:v>
                </c:pt>
                <c:pt idx="91">
                  <c:v>788125</c:v>
                </c:pt>
                <c:pt idx="92">
                  <c:v>797500</c:v>
                </c:pt>
                <c:pt idx="93">
                  <c:v>788125</c:v>
                </c:pt>
                <c:pt idx="94">
                  <c:v>788125</c:v>
                </c:pt>
                <c:pt idx="95">
                  <c:v>791250</c:v>
                </c:pt>
                <c:pt idx="96">
                  <c:v>794375</c:v>
                </c:pt>
                <c:pt idx="97">
                  <c:v>788125</c:v>
                </c:pt>
                <c:pt idx="98">
                  <c:v>788125</c:v>
                </c:pt>
                <c:pt idx="99">
                  <c:v>791250</c:v>
                </c:pt>
                <c:pt idx="100">
                  <c:v>800625</c:v>
                </c:pt>
                <c:pt idx="101">
                  <c:v>791250</c:v>
                </c:pt>
                <c:pt idx="102">
                  <c:v>794375</c:v>
                </c:pt>
                <c:pt idx="103">
                  <c:v>788125</c:v>
                </c:pt>
                <c:pt idx="104">
                  <c:v>788125</c:v>
                </c:pt>
                <c:pt idx="105">
                  <c:v>788125</c:v>
                </c:pt>
                <c:pt idx="106">
                  <c:v>791250</c:v>
                </c:pt>
                <c:pt idx="107">
                  <c:v>788125</c:v>
                </c:pt>
                <c:pt idx="108">
                  <c:v>791250</c:v>
                </c:pt>
                <c:pt idx="109">
                  <c:v>788125</c:v>
                </c:pt>
                <c:pt idx="110">
                  <c:v>791250</c:v>
                </c:pt>
                <c:pt idx="111">
                  <c:v>788125</c:v>
                </c:pt>
                <c:pt idx="112">
                  <c:v>788125</c:v>
                </c:pt>
                <c:pt idx="113">
                  <c:v>791250</c:v>
                </c:pt>
                <c:pt idx="114">
                  <c:v>791250</c:v>
                </c:pt>
                <c:pt idx="115">
                  <c:v>785000</c:v>
                </c:pt>
                <c:pt idx="116">
                  <c:v>788125</c:v>
                </c:pt>
                <c:pt idx="117">
                  <c:v>785000</c:v>
                </c:pt>
                <c:pt idx="118">
                  <c:v>788125</c:v>
                </c:pt>
                <c:pt idx="119">
                  <c:v>791250</c:v>
                </c:pt>
                <c:pt idx="120">
                  <c:v>791250</c:v>
                </c:pt>
                <c:pt idx="121">
                  <c:v>785000</c:v>
                </c:pt>
                <c:pt idx="122">
                  <c:v>785000</c:v>
                </c:pt>
                <c:pt idx="123">
                  <c:v>785000</c:v>
                </c:pt>
                <c:pt idx="124">
                  <c:v>788125</c:v>
                </c:pt>
                <c:pt idx="125">
                  <c:v>788125</c:v>
                </c:pt>
                <c:pt idx="126">
                  <c:v>781875</c:v>
                </c:pt>
                <c:pt idx="127">
                  <c:v>788125</c:v>
                </c:pt>
                <c:pt idx="128">
                  <c:v>785000</c:v>
                </c:pt>
                <c:pt idx="129">
                  <c:v>781875</c:v>
                </c:pt>
                <c:pt idx="130">
                  <c:v>781875</c:v>
                </c:pt>
                <c:pt idx="131">
                  <c:v>785000</c:v>
                </c:pt>
                <c:pt idx="132">
                  <c:v>781875</c:v>
                </c:pt>
                <c:pt idx="133">
                  <c:v>785000</c:v>
                </c:pt>
                <c:pt idx="134">
                  <c:v>785000</c:v>
                </c:pt>
                <c:pt idx="135">
                  <c:v>775625</c:v>
                </c:pt>
                <c:pt idx="136">
                  <c:v>785000</c:v>
                </c:pt>
                <c:pt idx="137">
                  <c:v>785000</c:v>
                </c:pt>
                <c:pt idx="138">
                  <c:v>781875</c:v>
                </c:pt>
                <c:pt idx="139">
                  <c:v>778750</c:v>
                </c:pt>
                <c:pt idx="140">
                  <c:v>785000</c:v>
                </c:pt>
                <c:pt idx="141">
                  <c:v>781875</c:v>
                </c:pt>
                <c:pt idx="142">
                  <c:v>778750</c:v>
                </c:pt>
                <c:pt idx="143">
                  <c:v>788125</c:v>
                </c:pt>
                <c:pt idx="144">
                  <c:v>781875</c:v>
                </c:pt>
                <c:pt idx="145">
                  <c:v>775625</c:v>
                </c:pt>
                <c:pt idx="146">
                  <c:v>775625</c:v>
                </c:pt>
                <c:pt idx="147">
                  <c:v>775625</c:v>
                </c:pt>
                <c:pt idx="148">
                  <c:v>769375</c:v>
                </c:pt>
                <c:pt idx="149">
                  <c:v>775625</c:v>
                </c:pt>
                <c:pt idx="150">
                  <c:v>778750</c:v>
                </c:pt>
                <c:pt idx="151">
                  <c:v>769375</c:v>
                </c:pt>
                <c:pt idx="152">
                  <c:v>775625</c:v>
                </c:pt>
                <c:pt idx="153">
                  <c:v>772500</c:v>
                </c:pt>
                <c:pt idx="154">
                  <c:v>769375</c:v>
                </c:pt>
                <c:pt idx="155">
                  <c:v>769375</c:v>
                </c:pt>
                <c:pt idx="156">
                  <c:v>772500</c:v>
                </c:pt>
                <c:pt idx="157">
                  <c:v>766250</c:v>
                </c:pt>
                <c:pt idx="158">
                  <c:v>756875</c:v>
                </c:pt>
                <c:pt idx="159">
                  <c:v>760000</c:v>
                </c:pt>
                <c:pt idx="160">
                  <c:v>760000</c:v>
                </c:pt>
                <c:pt idx="161">
                  <c:v>756875</c:v>
                </c:pt>
                <c:pt idx="162">
                  <c:v>763125</c:v>
                </c:pt>
                <c:pt idx="163">
                  <c:v>753750</c:v>
                </c:pt>
                <c:pt idx="164">
                  <c:v>756875</c:v>
                </c:pt>
                <c:pt idx="165">
                  <c:v>750625</c:v>
                </c:pt>
                <c:pt idx="166">
                  <c:v>753750</c:v>
                </c:pt>
                <c:pt idx="167">
                  <c:v>753750</c:v>
                </c:pt>
                <c:pt idx="168">
                  <c:v>753750</c:v>
                </c:pt>
                <c:pt idx="169">
                  <c:v>753750</c:v>
                </c:pt>
                <c:pt idx="170">
                  <c:v>741250</c:v>
                </c:pt>
                <c:pt idx="171">
                  <c:v>738125</c:v>
                </c:pt>
                <c:pt idx="172">
                  <c:v>741250</c:v>
                </c:pt>
                <c:pt idx="173">
                  <c:v>738125</c:v>
                </c:pt>
                <c:pt idx="174">
                  <c:v>738125</c:v>
                </c:pt>
                <c:pt idx="175">
                  <c:v>741250</c:v>
                </c:pt>
                <c:pt idx="176">
                  <c:v>731875</c:v>
                </c:pt>
                <c:pt idx="177">
                  <c:v>731875</c:v>
                </c:pt>
                <c:pt idx="178">
                  <c:v>735000</c:v>
                </c:pt>
                <c:pt idx="179">
                  <c:v>728750</c:v>
                </c:pt>
                <c:pt idx="180">
                  <c:v>728750</c:v>
                </c:pt>
                <c:pt idx="181">
                  <c:v>725625</c:v>
                </c:pt>
                <c:pt idx="182">
                  <c:v>722500</c:v>
                </c:pt>
                <c:pt idx="183">
                  <c:v>722500</c:v>
                </c:pt>
                <c:pt idx="184">
                  <c:v>719375</c:v>
                </c:pt>
                <c:pt idx="185">
                  <c:v>716250</c:v>
                </c:pt>
                <c:pt idx="186">
                  <c:v>719375</c:v>
                </c:pt>
                <c:pt idx="187">
                  <c:v>722500</c:v>
                </c:pt>
                <c:pt idx="188">
                  <c:v>725625</c:v>
                </c:pt>
                <c:pt idx="189">
                  <c:v>716250</c:v>
                </c:pt>
                <c:pt idx="190">
                  <c:v>713125</c:v>
                </c:pt>
                <c:pt idx="191">
                  <c:v>710000</c:v>
                </c:pt>
                <c:pt idx="192">
                  <c:v>706875</c:v>
                </c:pt>
                <c:pt idx="193">
                  <c:v>706875</c:v>
                </c:pt>
                <c:pt idx="194">
                  <c:v>703750</c:v>
                </c:pt>
                <c:pt idx="195">
                  <c:v>703750</c:v>
                </c:pt>
                <c:pt idx="196">
                  <c:v>710000</c:v>
                </c:pt>
                <c:pt idx="197">
                  <c:v>703750</c:v>
                </c:pt>
                <c:pt idx="198">
                  <c:v>700625</c:v>
                </c:pt>
                <c:pt idx="199">
                  <c:v>694375</c:v>
                </c:pt>
                <c:pt idx="200">
                  <c:v>697500</c:v>
                </c:pt>
                <c:pt idx="201">
                  <c:v>700625</c:v>
                </c:pt>
                <c:pt idx="202">
                  <c:v>694375</c:v>
                </c:pt>
                <c:pt idx="203">
                  <c:v>691250</c:v>
                </c:pt>
                <c:pt idx="204">
                  <c:v>688125</c:v>
                </c:pt>
                <c:pt idx="205">
                  <c:v>691250</c:v>
                </c:pt>
                <c:pt idx="206">
                  <c:v>691250</c:v>
                </c:pt>
                <c:pt idx="207">
                  <c:v>685000</c:v>
                </c:pt>
                <c:pt idx="208">
                  <c:v>685000</c:v>
                </c:pt>
                <c:pt idx="209">
                  <c:v>688125</c:v>
                </c:pt>
                <c:pt idx="210">
                  <c:v>681875</c:v>
                </c:pt>
                <c:pt idx="211">
                  <c:v>681875</c:v>
                </c:pt>
                <c:pt idx="212">
                  <c:v>681875</c:v>
                </c:pt>
                <c:pt idx="213">
                  <c:v>672500</c:v>
                </c:pt>
                <c:pt idx="214">
                  <c:v>678750</c:v>
                </c:pt>
                <c:pt idx="215">
                  <c:v>675625</c:v>
                </c:pt>
                <c:pt idx="216">
                  <c:v>678750</c:v>
                </c:pt>
                <c:pt idx="217">
                  <c:v>672500</c:v>
                </c:pt>
                <c:pt idx="218">
                  <c:v>669375</c:v>
                </c:pt>
                <c:pt idx="219">
                  <c:v>672500</c:v>
                </c:pt>
                <c:pt idx="220">
                  <c:v>666250</c:v>
                </c:pt>
                <c:pt idx="221">
                  <c:v>669375</c:v>
                </c:pt>
                <c:pt idx="222">
                  <c:v>660000</c:v>
                </c:pt>
                <c:pt idx="223">
                  <c:v>672500</c:v>
                </c:pt>
                <c:pt idx="224">
                  <c:v>660000</c:v>
                </c:pt>
                <c:pt idx="225">
                  <c:v>656875</c:v>
                </c:pt>
                <c:pt idx="226">
                  <c:v>653750</c:v>
                </c:pt>
                <c:pt idx="227">
                  <c:v>663125</c:v>
                </c:pt>
                <c:pt idx="228">
                  <c:v>660000</c:v>
                </c:pt>
                <c:pt idx="229">
                  <c:v>656875</c:v>
                </c:pt>
                <c:pt idx="230">
                  <c:v>656875</c:v>
                </c:pt>
                <c:pt idx="231">
                  <c:v>656875</c:v>
                </c:pt>
                <c:pt idx="232">
                  <c:v>650625</c:v>
                </c:pt>
                <c:pt idx="233">
                  <c:v>653750</c:v>
                </c:pt>
                <c:pt idx="234">
                  <c:v>647500</c:v>
                </c:pt>
                <c:pt idx="235">
                  <c:v>641250</c:v>
                </c:pt>
                <c:pt idx="236">
                  <c:v>647500</c:v>
                </c:pt>
                <c:pt idx="237">
                  <c:v>641250</c:v>
                </c:pt>
                <c:pt idx="238">
                  <c:v>647500</c:v>
                </c:pt>
                <c:pt idx="239">
                  <c:v>641250</c:v>
                </c:pt>
                <c:pt idx="240">
                  <c:v>641250</c:v>
                </c:pt>
                <c:pt idx="241">
                  <c:v>641250</c:v>
                </c:pt>
                <c:pt idx="242">
                  <c:v>635000</c:v>
                </c:pt>
                <c:pt idx="243">
                  <c:v>635000</c:v>
                </c:pt>
                <c:pt idx="244">
                  <c:v>638125</c:v>
                </c:pt>
                <c:pt idx="245">
                  <c:v>635000</c:v>
                </c:pt>
                <c:pt idx="246">
                  <c:v>638125</c:v>
                </c:pt>
                <c:pt idx="247">
                  <c:v>631875</c:v>
                </c:pt>
                <c:pt idx="248">
                  <c:v>638125</c:v>
                </c:pt>
                <c:pt idx="249">
                  <c:v>625625</c:v>
                </c:pt>
                <c:pt idx="250">
                  <c:v>631875</c:v>
                </c:pt>
                <c:pt idx="251">
                  <c:v>622500</c:v>
                </c:pt>
                <c:pt idx="252">
                  <c:v>628750</c:v>
                </c:pt>
                <c:pt idx="253">
                  <c:v>625625</c:v>
                </c:pt>
                <c:pt idx="254">
                  <c:v>625625</c:v>
                </c:pt>
                <c:pt idx="255">
                  <c:v>622500</c:v>
                </c:pt>
                <c:pt idx="256">
                  <c:v>628750</c:v>
                </c:pt>
                <c:pt idx="257">
                  <c:v>619375</c:v>
                </c:pt>
                <c:pt idx="258">
                  <c:v>622500</c:v>
                </c:pt>
                <c:pt idx="259">
                  <c:v>619375</c:v>
                </c:pt>
                <c:pt idx="260">
                  <c:v>613125</c:v>
                </c:pt>
                <c:pt idx="261">
                  <c:v>616250</c:v>
                </c:pt>
                <c:pt idx="262">
                  <c:v>622500</c:v>
                </c:pt>
                <c:pt idx="263">
                  <c:v>606875</c:v>
                </c:pt>
                <c:pt idx="264">
                  <c:v>613125</c:v>
                </c:pt>
                <c:pt idx="265">
                  <c:v>613125</c:v>
                </c:pt>
                <c:pt idx="266">
                  <c:v>606875</c:v>
                </c:pt>
                <c:pt idx="267">
                  <c:v>613125</c:v>
                </c:pt>
                <c:pt idx="268">
                  <c:v>606875</c:v>
                </c:pt>
                <c:pt idx="269">
                  <c:v>610000</c:v>
                </c:pt>
                <c:pt idx="270">
                  <c:v>610000</c:v>
                </c:pt>
                <c:pt idx="271">
                  <c:v>606875</c:v>
                </c:pt>
                <c:pt idx="272">
                  <c:v>613125</c:v>
                </c:pt>
                <c:pt idx="273">
                  <c:v>606875</c:v>
                </c:pt>
                <c:pt idx="274">
                  <c:v>603750</c:v>
                </c:pt>
                <c:pt idx="275">
                  <c:v>610000</c:v>
                </c:pt>
                <c:pt idx="276">
                  <c:v>597500</c:v>
                </c:pt>
                <c:pt idx="277">
                  <c:v>603750</c:v>
                </c:pt>
                <c:pt idx="278">
                  <c:v>600625</c:v>
                </c:pt>
                <c:pt idx="279">
                  <c:v>600625</c:v>
                </c:pt>
                <c:pt idx="280">
                  <c:v>597500</c:v>
                </c:pt>
                <c:pt idx="281">
                  <c:v>597500</c:v>
                </c:pt>
                <c:pt idx="282">
                  <c:v>597500</c:v>
                </c:pt>
                <c:pt idx="283">
                  <c:v>597500</c:v>
                </c:pt>
                <c:pt idx="284">
                  <c:v>591250</c:v>
                </c:pt>
                <c:pt idx="285">
                  <c:v>581875</c:v>
                </c:pt>
                <c:pt idx="286">
                  <c:v>585000</c:v>
                </c:pt>
                <c:pt idx="287">
                  <c:v>585000</c:v>
                </c:pt>
                <c:pt idx="288">
                  <c:v>591250</c:v>
                </c:pt>
                <c:pt idx="289">
                  <c:v>585000</c:v>
                </c:pt>
                <c:pt idx="290">
                  <c:v>585000</c:v>
                </c:pt>
                <c:pt idx="291">
                  <c:v>588125</c:v>
                </c:pt>
                <c:pt idx="292">
                  <c:v>575625</c:v>
                </c:pt>
                <c:pt idx="293">
                  <c:v>588125</c:v>
                </c:pt>
                <c:pt idx="294">
                  <c:v>585000</c:v>
                </c:pt>
                <c:pt idx="295">
                  <c:v>585000</c:v>
                </c:pt>
                <c:pt idx="296">
                  <c:v>578750</c:v>
                </c:pt>
                <c:pt idx="297">
                  <c:v>578750</c:v>
                </c:pt>
                <c:pt idx="298">
                  <c:v>585000</c:v>
                </c:pt>
                <c:pt idx="299">
                  <c:v>578750</c:v>
                </c:pt>
                <c:pt idx="300">
                  <c:v>578750</c:v>
                </c:pt>
                <c:pt idx="301">
                  <c:v>572500</c:v>
                </c:pt>
                <c:pt idx="302">
                  <c:v>572500</c:v>
                </c:pt>
                <c:pt idx="303">
                  <c:v>572500</c:v>
                </c:pt>
                <c:pt idx="304">
                  <c:v>572500</c:v>
                </c:pt>
                <c:pt idx="305">
                  <c:v>572500</c:v>
                </c:pt>
                <c:pt idx="306">
                  <c:v>563125</c:v>
                </c:pt>
                <c:pt idx="307">
                  <c:v>575625</c:v>
                </c:pt>
                <c:pt idx="308">
                  <c:v>569375</c:v>
                </c:pt>
                <c:pt idx="309">
                  <c:v>563125</c:v>
                </c:pt>
                <c:pt idx="310">
                  <c:v>569375</c:v>
                </c:pt>
                <c:pt idx="311">
                  <c:v>566250</c:v>
                </c:pt>
                <c:pt idx="312">
                  <c:v>563125</c:v>
                </c:pt>
                <c:pt idx="313">
                  <c:v>566250</c:v>
                </c:pt>
                <c:pt idx="314">
                  <c:v>566250</c:v>
                </c:pt>
                <c:pt idx="315">
                  <c:v>556875</c:v>
                </c:pt>
                <c:pt idx="316">
                  <c:v>556875</c:v>
                </c:pt>
                <c:pt idx="317">
                  <c:v>560000</c:v>
                </c:pt>
                <c:pt idx="318">
                  <c:v>556875</c:v>
                </c:pt>
                <c:pt idx="319">
                  <c:v>553750</c:v>
                </c:pt>
                <c:pt idx="320">
                  <c:v>550625</c:v>
                </c:pt>
                <c:pt idx="321">
                  <c:v>550625</c:v>
                </c:pt>
                <c:pt idx="322">
                  <c:v>550625</c:v>
                </c:pt>
                <c:pt idx="323">
                  <c:v>553750</c:v>
                </c:pt>
                <c:pt idx="324">
                  <c:v>550625</c:v>
                </c:pt>
                <c:pt idx="325">
                  <c:v>556875</c:v>
                </c:pt>
                <c:pt idx="326">
                  <c:v>547500</c:v>
                </c:pt>
                <c:pt idx="327">
                  <c:v>550625</c:v>
                </c:pt>
                <c:pt idx="328">
                  <c:v>544375</c:v>
                </c:pt>
                <c:pt idx="329">
                  <c:v>550625</c:v>
                </c:pt>
                <c:pt idx="330">
                  <c:v>547500</c:v>
                </c:pt>
                <c:pt idx="331">
                  <c:v>547500</c:v>
                </c:pt>
                <c:pt idx="332">
                  <c:v>547500</c:v>
                </c:pt>
                <c:pt idx="333">
                  <c:v>538125</c:v>
                </c:pt>
                <c:pt idx="334">
                  <c:v>544375</c:v>
                </c:pt>
                <c:pt idx="335">
                  <c:v>538125</c:v>
                </c:pt>
                <c:pt idx="336">
                  <c:v>544375</c:v>
                </c:pt>
                <c:pt idx="337">
                  <c:v>544375</c:v>
                </c:pt>
                <c:pt idx="338">
                  <c:v>541250</c:v>
                </c:pt>
                <c:pt idx="339">
                  <c:v>531875</c:v>
                </c:pt>
                <c:pt idx="340">
                  <c:v>538125</c:v>
                </c:pt>
                <c:pt idx="341">
                  <c:v>541250</c:v>
                </c:pt>
                <c:pt idx="342">
                  <c:v>535000</c:v>
                </c:pt>
                <c:pt idx="343">
                  <c:v>535000</c:v>
                </c:pt>
                <c:pt idx="344">
                  <c:v>538125</c:v>
                </c:pt>
                <c:pt idx="345">
                  <c:v>535000</c:v>
                </c:pt>
                <c:pt idx="346">
                  <c:v>531875</c:v>
                </c:pt>
                <c:pt idx="347">
                  <c:v>535000</c:v>
                </c:pt>
                <c:pt idx="348">
                  <c:v>525625</c:v>
                </c:pt>
                <c:pt idx="349">
                  <c:v>528750</c:v>
                </c:pt>
                <c:pt idx="350">
                  <c:v>531875</c:v>
                </c:pt>
                <c:pt idx="351">
                  <c:v>531875</c:v>
                </c:pt>
                <c:pt idx="352">
                  <c:v>528750</c:v>
                </c:pt>
                <c:pt idx="353">
                  <c:v>522500</c:v>
                </c:pt>
                <c:pt idx="354">
                  <c:v>525625</c:v>
                </c:pt>
                <c:pt idx="355">
                  <c:v>522500</c:v>
                </c:pt>
                <c:pt idx="356">
                  <c:v>519375</c:v>
                </c:pt>
                <c:pt idx="357">
                  <c:v>522500</c:v>
                </c:pt>
                <c:pt idx="358">
                  <c:v>519375</c:v>
                </c:pt>
                <c:pt idx="359">
                  <c:v>522500</c:v>
                </c:pt>
                <c:pt idx="360">
                  <c:v>522500</c:v>
                </c:pt>
                <c:pt idx="361">
                  <c:v>519375</c:v>
                </c:pt>
                <c:pt idx="362">
                  <c:v>519375</c:v>
                </c:pt>
                <c:pt idx="363">
                  <c:v>516250</c:v>
                </c:pt>
                <c:pt idx="364">
                  <c:v>516250</c:v>
                </c:pt>
                <c:pt idx="365">
                  <c:v>516250</c:v>
                </c:pt>
                <c:pt idx="366">
                  <c:v>519375</c:v>
                </c:pt>
                <c:pt idx="367">
                  <c:v>516250</c:v>
                </c:pt>
                <c:pt idx="368">
                  <c:v>513125</c:v>
                </c:pt>
                <c:pt idx="369">
                  <c:v>513125</c:v>
                </c:pt>
                <c:pt idx="370">
                  <c:v>510000</c:v>
                </c:pt>
                <c:pt idx="371">
                  <c:v>500625</c:v>
                </c:pt>
                <c:pt idx="372">
                  <c:v>506875</c:v>
                </c:pt>
                <c:pt idx="373">
                  <c:v>503750</c:v>
                </c:pt>
                <c:pt idx="374">
                  <c:v>510000</c:v>
                </c:pt>
                <c:pt idx="375">
                  <c:v>510000</c:v>
                </c:pt>
                <c:pt idx="376">
                  <c:v>506875</c:v>
                </c:pt>
                <c:pt idx="377">
                  <c:v>503750</c:v>
                </c:pt>
                <c:pt idx="378">
                  <c:v>500625</c:v>
                </c:pt>
                <c:pt idx="379">
                  <c:v>503750</c:v>
                </c:pt>
                <c:pt idx="380">
                  <c:v>503750</c:v>
                </c:pt>
                <c:pt idx="381">
                  <c:v>497500</c:v>
                </c:pt>
                <c:pt idx="382">
                  <c:v>497500</c:v>
                </c:pt>
                <c:pt idx="383">
                  <c:v>491250</c:v>
                </c:pt>
                <c:pt idx="384">
                  <c:v>497500</c:v>
                </c:pt>
                <c:pt idx="385">
                  <c:v>497500</c:v>
                </c:pt>
                <c:pt idx="386">
                  <c:v>494375</c:v>
                </c:pt>
                <c:pt idx="387">
                  <c:v>491250</c:v>
                </c:pt>
                <c:pt idx="388">
                  <c:v>491250</c:v>
                </c:pt>
                <c:pt idx="389">
                  <c:v>494375</c:v>
                </c:pt>
                <c:pt idx="390">
                  <c:v>491250</c:v>
                </c:pt>
                <c:pt idx="391">
                  <c:v>488125</c:v>
                </c:pt>
                <c:pt idx="392">
                  <c:v>481875</c:v>
                </c:pt>
                <c:pt idx="393">
                  <c:v>481875</c:v>
                </c:pt>
                <c:pt idx="394">
                  <c:v>481875</c:v>
                </c:pt>
                <c:pt idx="395">
                  <c:v>485000</c:v>
                </c:pt>
                <c:pt idx="396">
                  <c:v>481875</c:v>
                </c:pt>
                <c:pt idx="397">
                  <c:v>478750</c:v>
                </c:pt>
                <c:pt idx="398">
                  <c:v>478750</c:v>
                </c:pt>
                <c:pt idx="399">
                  <c:v>481875</c:v>
                </c:pt>
                <c:pt idx="400">
                  <c:v>475625</c:v>
                </c:pt>
                <c:pt idx="401">
                  <c:v>478750</c:v>
                </c:pt>
                <c:pt idx="402">
                  <c:v>472500</c:v>
                </c:pt>
                <c:pt idx="403">
                  <c:v>475625</c:v>
                </c:pt>
                <c:pt idx="404">
                  <c:v>472500</c:v>
                </c:pt>
                <c:pt idx="405">
                  <c:v>469375</c:v>
                </c:pt>
                <c:pt idx="406">
                  <c:v>472500</c:v>
                </c:pt>
                <c:pt idx="407">
                  <c:v>463125</c:v>
                </c:pt>
                <c:pt idx="408">
                  <c:v>469375</c:v>
                </c:pt>
                <c:pt idx="409">
                  <c:v>469375</c:v>
                </c:pt>
                <c:pt idx="410">
                  <c:v>466250</c:v>
                </c:pt>
                <c:pt idx="411">
                  <c:v>469375</c:v>
                </c:pt>
                <c:pt idx="412">
                  <c:v>460000</c:v>
                </c:pt>
                <c:pt idx="413">
                  <c:v>466250</c:v>
                </c:pt>
                <c:pt idx="414">
                  <c:v>463125</c:v>
                </c:pt>
                <c:pt idx="415">
                  <c:v>460000</c:v>
                </c:pt>
                <c:pt idx="416">
                  <c:v>463125</c:v>
                </c:pt>
                <c:pt idx="417">
                  <c:v>460000</c:v>
                </c:pt>
                <c:pt idx="418">
                  <c:v>463125</c:v>
                </c:pt>
                <c:pt idx="419">
                  <c:v>453750</c:v>
                </c:pt>
                <c:pt idx="420">
                  <c:v>444375</c:v>
                </c:pt>
                <c:pt idx="421">
                  <c:v>450625</c:v>
                </c:pt>
                <c:pt idx="422">
                  <c:v>456875</c:v>
                </c:pt>
                <c:pt idx="423">
                  <c:v>453750</c:v>
                </c:pt>
                <c:pt idx="424">
                  <c:v>450625</c:v>
                </c:pt>
                <c:pt idx="425">
                  <c:v>450625</c:v>
                </c:pt>
                <c:pt idx="426">
                  <c:v>450625</c:v>
                </c:pt>
                <c:pt idx="427">
                  <c:v>447500</c:v>
                </c:pt>
                <c:pt idx="428">
                  <c:v>450625</c:v>
                </c:pt>
                <c:pt idx="429">
                  <c:v>444375</c:v>
                </c:pt>
                <c:pt idx="430">
                  <c:v>453750</c:v>
                </c:pt>
                <c:pt idx="431">
                  <c:v>447500</c:v>
                </c:pt>
                <c:pt idx="432">
                  <c:v>444375</c:v>
                </c:pt>
                <c:pt idx="433">
                  <c:v>435000</c:v>
                </c:pt>
                <c:pt idx="434">
                  <c:v>438125</c:v>
                </c:pt>
                <c:pt idx="435">
                  <c:v>441250</c:v>
                </c:pt>
                <c:pt idx="436">
                  <c:v>441250</c:v>
                </c:pt>
                <c:pt idx="437">
                  <c:v>441250</c:v>
                </c:pt>
                <c:pt idx="438">
                  <c:v>435000</c:v>
                </c:pt>
                <c:pt idx="439">
                  <c:v>438125</c:v>
                </c:pt>
                <c:pt idx="440">
                  <c:v>438125</c:v>
                </c:pt>
                <c:pt idx="441">
                  <c:v>431875</c:v>
                </c:pt>
                <c:pt idx="442">
                  <c:v>438125</c:v>
                </c:pt>
                <c:pt idx="443">
                  <c:v>428750</c:v>
                </c:pt>
                <c:pt idx="444">
                  <c:v>428750</c:v>
                </c:pt>
                <c:pt idx="445">
                  <c:v>431875</c:v>
                </c:pt>
                <c:pt idx="446">
                  <c:v>425625</c:v>
                </c:pt>
                <c:pt idx="447">
                  <c:v>416250</c:v>
                </c:pt>
                <c:pt idx="448">
                  <c:v>431875</c:v>
                </c:pt>
                <c:pt idx="449">
                  <c:v>422500</c:v>
                </c:pt>
                <c:pt idx="450">
                  <c:v>428750</c:v>
                </c:pt>
                <c:pt idx="451">
                  <c:v>422500</c:v>
                </c:pt>
                <c:pt idx="452">
                  <c:v>425625</c:v>
                </c:pt>
                <c:pt idx="453">
                  <c:v>422500</c:v>
                </c:pt>
                <c:pt idx="454">
                  <c:v>422500</c:v>
                </c:pt>
                <c:pt idx="455">
                  <c:v>422500</c:v>
                </c:pt>
                <c:pt idx="456">
                  <c:v>419375</c:v>
                </c:pt>
                <c:pt idx="457">
                  <c:v>419375</c:v>
                </c:pt>
                <c:pt idx="458">
                  <c:v>416250</c:v>
                </c:pt>
                <c:pt idx="459">
                  <c:v>416250</c:v>
                </c:pt>
                <c:pt idx="460">
                  <c:v>410000</c:v>
                </c:pt>
                <c:pt idx="461">
                  <c:v>406875</c:v>
                </c:pt>
                <c:pt idx="462">
                  <c:v>416250</c:v>
                </c:pt>
                <c:pt idx="463">
                  <c:v>413125</c:v>
                </c:pt>
                <c:pt idx="464">
                  <c:v>413125</c:v>
                </c:pt>
                <c:pt idx="465">
                  <c:v>410000</c:v>
                </c:pt>
                <c:pt idx="466">
                  <c:v>406875</c:v>
                </c:pt>
                <c:pt idx="467">
                  <c:v>406875</c:v>
                </c:pt>
                <c:pt idx="468">
                  <c:v>406875</c:v>
                </c:pt>
                <c:pt idx="469">
                  <c:v>403750</c:v>
                </c:pt>
                <c:pt idx="470">
                  <c:v>406875</c:v>
                </c:pt>
                <c:pt idx="471">
                  <c:v>406875</c:v>
                </c:pt>
                <c:pt idx="472">
                  <c:v>403750</c:v>
                </c:pt>
                <c:pt idx="473">
                  <c:v>397500</c:v>
                </c:pt>
                <c:pt idx="474">
                  <c:v>397500</c:v>
                </c:pt>
                <c:pt idx="475">
                  <c:v>394375</c:v>
                </c:pt>
                <c:pt idx="476">
                  <c:v>397500</c:v>
                </c:pt>
                <c:pt idx="477">
                  <c:v>394375</c:v>
                </c:pt>
                <c:pt idx="478">
                  <c:v>388125</c:v>
                </c:pt>
                <c:pt idx="479">
                  <c:v>394375</c:v>
                </c:pt>
                <c:pt idx="480">
                  <c:v>391250</c:v>
                </c:pt>
                <c:pt idx="481">
                  <c:v>388125</c:v>
                </c:pt>
                <c:pt idx="482">
                  <c:v>388125</c:v>
                </c:pt>
                <c:pt idx="483">
                  <c:v>394375</c:v>
                </c:pt>
                <c:pt idx="484">
                  <c:v>388125</c:v>
                </c:pt>
                <c:pt idx="485">
                  <c:v>385000</c:v>
                </c:pt>
                <c:pt idx="486">
                  <c:v>385000</c:v>
                </c:pt>
                <c:pt idx="487">
                  <c:v>385000</c:v>
                </c:pt>
                <c:pt idx="488">
                  <c:v>381875</c:v>
                </c:pt>
                <c:pt idx="489">
                  <c:v>381875</c:v>
                </c:pt>
                <c:pt idx="490">
                  <c:v>381875</c:v>
                </c:pt>
                <c:pt idx="491">
                  <c:v>381875</c:v>
                </c:pt>
                <c:pt idx="492">
                  <c:v>375625</c:v>
                </c:pt>
                <c:pt idx="493">
                  <c:v>378750</c:v>
                </c:pt>
                <c:pt idx="494">
                  <c:v>372500</c:v>
                </c:pt>
                <c:pt idx="495">
                  <c:v>369375</c:v>
                </c:pt>
                <c:pt idx="496">
                  <c:v>372500</c:v>
                </c:pt>
                <c:pt idx="497">
                  <c:v>369375</c:v>
                </c:pt>
                <c:pt idx="498">
                  <c:v>372500</c:v>
                </c:pt>
                <c:pt idx="499">
                  <c:v>372500</c:v>
                </c:pt>
                <c:pt idx="500">
                  <c:v>369375</c:v>
                </c:pt>
                <c:pt idx="501">
                  <c:v>369375</c:v>
                </c:pt>
                <c:pt idx="502">
                  <c:v>369375</c:v>
                </c:pt>
                <c:pt idx="503">
                  <c:v>369375</c:v>
                </c:pt>
                <c:pt idx="504">
                  <c:v>369375</c:v>
                </c:pt>
                <c:pt idx="505">
                  <c:v>366250</c:v>
                </c:pt>
                <c:pt idx="506">
                  <c:v>369375</c:v>
                </c:pt>
                <c:pt idx="507">
                  <c:v>363125</c:v>
                </c:pt>
                <c:pt idx="508">
                  <c:v>363125</c:v>
                </c:pt>
                <c:pt idx="509">
                  <c:v>363125</c:v>
                </c:pt>
                <c:pt idx="510">
                  <c:v>363125</c:v>
                </c:pt>
                <c:pt idx="511">
                  <c:v>363125</c:v>
                </c:pt>
                <c:pt idx="512">
                  <c:v>356875</c:v>
                </c:pt>
                <c:pt idx="513">
                  <c:v>353750</c:v>
                </c:pt>
                <c:pt idx="514">
                  <c:v>360000</c:v>
                </c:pt>
                <c:pt idx="515">
                  <c:v>350625</c:v>
                </c:pt>
                <c:pt idx="516">
                  <c:v>353750</c:v>
                </c:pt>
                <c:pt idx="517">
                  <c:v>350625</c:v>
                </c:pt>
                <c:pt idx="518">
                  <c:v>347500</c:v>
                </c:pt>
                <c:pt idx="519">
                  <c:v>350625</c:v>
                </c:pt>
                <c:pt idx="520">
                  <c:v>344375</c:v>
                </c:pt>
                <c:pt idx="521">
                  <c:v>350625</c:v>
                </c:pt>
                <c:pt idx="522">
                  <c:v>350625</c:v>
                </c:pt>
                <c:pt idx="523">
                  <c:v>350625</c:v>
                </c:pt>
                <c:pt idx="524">
                  <c:v>344375</c:v>
                </c:pt>
                <c:pt idx="525">
                  <c:v>341250</c:v>
                </c:pt>
                <c:pt idx="526">
                  <c:v>347500</c:v>
                </c:pt>
                <c:pt idx="527">
                  <c:v>341250</c:v>
                </c:pt>
                <c:pt idx="528">
                  <c:v>344375</c:v>
                </c:pt>
                <c:pt idx="529">
                  <c:v>338125</c:v>
                </c:pt>
                <c:pt idx="530">
                  <c:v>341250</c:v>
                </c:pt>
                <c:pt idx="531">
                  <c:v>344375</c:v>
                </c:pt>
                <c:pt idx="532">
                  <c:v>347500</c:v>
                </c:pt>
                <c:pt idx="533">
                  <c:v>335000</c:v>
                </c:pt>
                <c:pt idx="534">
                  <c:v>335000</c:v>
                </c:pt>
                <c:pt idx="535">
                  <c:v>341250</c:v>
                </c:pt>
                <c:pt idx="536">
                  <c:v>341250</c:v>
                </c:pt>
                <c:pt idx="537">
                  <c:v>335000</c:v>
                </c:pt>
                <c:pt idx="538">
                  <c:v>331875</c:v>
                </c:pt>
                <c:pt idx="539">
                  <c:v>331875</c:v>
                </c:pt>
                <c:pt idx="540">
                  <c:v>331875</c:v>
                </c:pt>
                <c:pt idx="541">
                  <c:v>328750</c:v>
                </c:pt>
                <c:pt idx="542">
                  <c:v>325625</c:v>
                </c:pt>
                <c:pt idx="543">
                  <c:v>325625</c:v>
                </c:pt>
                <c:pt idx="544">
                  <c:v>322500</c:v>
                </c:pt>
                <c:pt idx="545">
                  <c:v>325625</c:v>
                </c:pt>
                <c:pt idx="546">
                  <c:v>328750</c:v>
                </c:pt>
                <c:pt idx="547">
                  <c:v>328750</c:v>
                </c:pt>
                <c:pt idx="548">
                  <c:v>319375</c:v>
                </c:pt>
                <c:pt idx="549">
                  <c:v>325625</c:v>
                </c:pt>
                <c:pt idx="550">
                  <c:v>316250</c:v>
                </c:pt>
                <c:pt idx="551">
                  <c:v>322500</c:v>
                </c:pt>
                <c:pt idx="552">
                  <c:v>319375</c:v>
                </c:pt>
                <c:pt idx="553">
                  <c:v>313125</c:v>
                </c:pt>
                <c:pt idx="554">
                  <c:v>319375</c:v>
                </c:pt>
                <c:pt idx="555">
                  <c:v>316250</c:v>
                </c:pt>
                <c:pt idx="556">
                  <c:v>313125</c:v>
                </c:pt>
                <c:pt idx="557">
                  <c:v>313125</c:v>
                </c:pt>
                <c:pt idx="558">
                  <c:v>306875</c:v>
                </c:pt>
                <c:pt idx="559">
                  <c:v>303750</c:v>
                </c:pt>
                <c:pt idx="560">
                  <c:v>303750</c:v>
                </c:pt>
                <c:pt idx="561">
                  <c:v>310000</c:v>
                </c:pt>
                <c:pt idx="562">
                  <c:v>310000</c:v>
                </c:pt>
                <c:pt idx="563">
                  <c:v>310000</c:v>
                </c:pt>
                <c:pt idx="564">
                  <c:v>303750</c:v>
                </c:pt>
                <c:pt idx="565">
                  <c:v>303750</c:v>
                </c:pt>
                <c:pt idx="566">
                  <c:v>294375</c:v>
                </c:pt>
                <c:pt idx="567">
                  <c:v>297500</c:v>
                </c:pt>
                <c:pt idx="568">
                  <c:v>300625</c:v>
                </c:pt>
                <c:pt idx="569">
                  <c:v>303750</c:v>
                </c:pt>
                <c:pt idx="570">
                  <c:v>300625</c:v>
                </c:pt>
                <c:pt idx="571">
                  <c:v>291250</c:v>
                </c:pt>
                <c:pt idx="572">
                  <c:v>297500</c:v>
                </c:pt>
                <c:pt idx="573">
                  <c:v>288125</c:v>
                </c:pt>
                <c:pt idx="574">
                  <c:v>294375</c:v>
                </c:pt>
                <c:pt idx="575">
                  <c:v>294375</c:v>
                </c:pt>
                <c:pt idx="576">
                  <c:v>288125</c:v>
                </c:pt>
                <c:pt idx="577">
                  <c:v>288125</c:v>
                </c:pt>
                <c:pt idx="578">
                  <c:v>288125</c:v>
                </c:pt>
                <c:pt idx="579">
                  <c:v>288125</c:v>
                </c:pt>
                <c:pt idx="580">
                  <c:v>291250</c:v>
                </c:pt>
                <c:pt idx="581">
                  <c:v>281875</c:v>
                </c:pt>
                <c:pt idx="582">
                  <c:v>285000</c:v>
                </c:pt>
                <c:pt idx="583">
                  <c:v>281875</c:v>
                </c:pt>
                <c:pt idx="584">
                  <c:v>281875</c:v>
                </c:pt>
                <c:pt idx="585">
                  <c:v>281875</c:v>
                </c:pt>
                <c:pt idx="586">
                  <c:v>278750</c:v>
                </c:pt>
                <c:pt idx="587">
                  <c:v>278750</c:v>
                </c:pt>
                <c:pt idx="588">
                  <c:v>281875</c:v>
                </c:pt>
                <c:pt idx="589">
                  <c:v>275625</c:v>
                </c:pt>
                <c:pt idx="590">
                  <c:v>278750</c:v>
                </c:pt>
                <c:pt idx="591">
                  <c:v>272500</c:v>
                </c:pt>
                <c:pt idx="592">
                  <c:v>275625</c:v>
                </c:pt>
                <c:pt idx="593">
                  <c:v>272500</c:v>
                </c:pt>
                <c:pt idx="594">
                  <c:v>275625</c:v>
                </c:pt>
                <c:pt idx="595">
                  <c:v>269375</c:v>
                </c:pt>
                <c:pt idx="596">
                  <c:v>272500</c:v>
                </c:pt>
                <c:pt idx="597">
                  <c:v>269375</c:v>
                </c:pt>
                <c:pt idx="598">
                  <c:v>275625</c:v>
                </c:pt>
                <c:pt idx="599">
                  <c:v>269375</c:v>
                </c:pt>
                <c:pt idx="600">
                  <c:v>269375</c:v>
                </c:pt>
                <c:pt idx="601">
                  <c:v>260000</c:v>
                </c:pt>
                <c:pt idx="602">
                  <c:v>269375</c:v>
                </c:pt>
                <c:pt idx="603">
                  <c:v>256875</c:v>
                </c:pt>
                <c:pt idx="604">
                  <c:v>263125</c:v>
                </c:pt>
                <c:pt idx="605">
                  <c:v>260000</c:v>
                </c:pt>
                <c:pt idx="606">
                  <c:v>256875</c:v>
                </c:pt>
                <c:pt idx="607">
                  <c:v>266250</c:v>
                </c:pt>
                <c:pt idx="608">
                  <c:v>253750</c:v>
                </c:pt>
                <c:pt idx="609">
                  <c:v>260000</c:v>
                </c:pt>
                <c:pt idx="610">
                  <c:v>256875</c:v>
                </c:pt>
                <c:pt idx="611">
                  <c:v>256875</c:v>
                </c:pt>
                <c:pt idx="612">
                  <c:v>253750</c:v>
                </c:pt>
                <c:pt idx="613">
                  <c:v>253750</c:v>
                </c:pt>
                <c:pt idx="614">
                  <c:v>250625</c:v>
                </c:pt>
                <c:pt idx="615">
                  <c:v>250625</c:v>
                </c:pt>
                <c:pt idx="616">
                  <c:v>250625</c:v>
                </c:pt>
                <c:pt idx="617">
                  <c:v>250625</c:v>
                </c:pt>
                <c:pt idx="618">
                  <c:v>250625</c:v>
                </c:pt>
                <c:pt idx="619">
                  <c:v>247500</c:v>
                </c:pt>
                <c:pt idx="620">
                  <c:v>247500</c:v>
                </c:pt>
                <c:pt idx="621">
                  <c:v>253750</c:v>
                </c:pt>
                <c:pt idx="622">
                  <c:v>244375</c:v>
                </c:pt>
                <c:pt idx="623">
                  <c:v>244375</c:v>
                </c:pt>
                <c:pt idx="624">
                  <c:v>238125</c:v>
                </c:pt>
                <c:pt idx="625">
                  <c:v>235000</c:v>
                </c:pt>
                <c:pt idx="626">
                  <c:v>244375</c:v>
                </c:pt>
                <c:pt idx="627">
                  <c:v>235000</c:v>
                </c:pt>
                <c:pt idx="628">
                  <c:v>238125</c:v>
                </c:pt>
                <c:pt idx="629">
                  <c:v>235000</c:v>
                </c:pt>
                <c:pt idx="630">
                  <c:v>235000</c:v>
                </c:pt>
                <c:pt idx="631">
                  <c:v>238125</c:v>
                </c:pt>
                <c:pt idx="632">
                  <c:v>235000</c:v>
                </c:pt>
                <c:pt idx="633">
                  <c:v>235000</c:v>
                </c:pt>
                <c:pt idx="634">
                  <c:v>238125</c:v>
                </c:pt>
                <c:pt idx="635">
                  <c:v>222500</c:v>
                </c:pt>
                <c:pt idx="636">
                  <c:v>228750</c:v>
                </c:pt>
                <c:pt idx="637">
                  <c:v>228750</c:v>
                </c:pt>
                <c:pt idx="638">
                  <c:v>231875</c:v>
                </c:pt>
                <c:pt idx="639">
                  <c:v>222500</c:v>
                </c:pt>
                <c:pt idx="640">
                  <c:v>231875</c:v>
                </c:pt>
                <c:pt idx="641">
                  <c:v>228750</c:v>
                </c:pt>
                <c:pt idx="642">
                  <c:v>222500</c:v>
                </c:pt>
                <c:pt idx="643">
                  <c:v>228750</c:v>
                </c:pt>
                <c:pt idx="644">
                  <c:v>222500</c:v>
                </c:pt>
                <c:pt idx="645">
                  <c:v>222500</c:v>
                </c:pt>
                <c:pt idx="646">
                  <c:v>225625</c:v>
                </c:pt>
                <c:pt idx="647">
                  <c:v>219375</c:v>
                </c:pt>
                <c:pt idx="648">
                  <c:v>219375</c:v>
                </c:pt>
                <c:pt idx="649">
                  <c:v>219375</c:v>
                </c:pt>
                <c:pt idx="650">
                  <c:v>213125</c:v>
                </c:pt>
                <c:pt idx="651">
                  <c:v>213125</c:v>
                </c:pt>
                <c:pt idx="652">
                  <c:v>216250</c:v>
                </c:pt>
                <c:pt idx="653">
                  <c:v>216250</c:v>
                </c:pt>
                <c:pt idx="654">
                  <c:v>206875</c:v>
                </c:pt>
                <c:pt idx="655">
                  <c:v>210000</c:v>
                </c:pt>
                <c:pt idx="656">
                  <c:v>203750</c:v>
                </c:pt>
                <c:pt idx="657">
                  <c:v>206875</c:v>
                </c:pt>
                <c:pt idx="658">
                  <c:v>206875</c:v>
                </c:pt>
                <c:pt idx="659">
                  <c:v>206875</c:v>
                </c:pt>
                <c:pt idx="660">
                  <c:v>203750</c:v>
                </c:pt>
                <c:pt idx="661">
                  <c:v>210000</c:v>
                </c:pt>
                <c:pt idx="662">
                  <c:v>206875</c:v>
                </c:pt>
                <c:pt idx="663">
                  <c:v>206875</c:v>
                </c:pt>
                <c:pt idx="664">
                  <c:v>203750</c:v>
                </c:pt>
                <c:pt idx="665">
                  <c:v>203750</c:v>
                </c:pt>
                <c:pt idx="666">
                  <c:v>200625</c:v>
                </c:pt>
                <c:pt idx="667">
                  <c:v>200625</c:v>
                </c:pt>
                <c:pt idx="668">
                  <c:v>200625</c:v>
                </c:pt>
                <c:pt idx="669">
                  <c:v>191250</c:v>
                </c:pt>
                <c:pt idx="670">
                  <c:v>197500</c:v>
                </c:pt>
                <c:pt idx="671">
                  <c:v>197500</c:v>
                </c:pt>
                <c:pt idx="672">
                  <c:v>200625</c:v>
                </c:pt>
                <c:pt idx="673">
                  <c:v>197500</c:v>
                </c:pt>
                <c:pt idx="674">
                  <c:v>194375</c:v>
                </c:pt>
                <c:pt idx="675">
                  <c:v>191250</c:v>
                </c:pt>
                <c:pt idx="676">
                  <c:v>188125</c:v>
                </c:pt>
                <c:pt idx="677">
                  <c:v>188125</c:v>
                </c:pt>
                <c:pt idx="678">
                  <c:v>188125</c:v>
                </c:pt>
                <c:pt idx="679">
                  <c:v>191250</c:v>
                </c:pt>
                <c:pt idx="680">
                  <c:v>188125</c:v>
                </c:pt>
                <c:pt idx="681">
                  <c:v>188125</c:v>
                </c:pt>
                <c:pt idx="682">
                  <c:v>181875</c:v>
                </c:pt>
                <c:pt idx="683">
                  <c:v>181875</c:v>
                </c:pt>
                <c:pt idx="684">
                  <c:v>178750</c:v>
                </c:pt>
                <c:pt idx="685">
                  <c:v>178750</c:v>
                </c:pt>
                <c:pt idx="686">
                  <c:v>181875</c:v>
                </c:pt>
                <c:pt idx="687">
                  <c:v>181875</c:v>
                </c:pt>
                <c:pt idx="688">
                  <c:v>178750</c:v>
                </c:pt>
                <c:pt idx="689">
                  <c:v>175625</c:v>
                </c:pt>
                <c:pt idx="690">
                  <c:v>175625</c:v>
                </c:pt>
                <c:pt idx="691">
                  <c:v>175625</c:v>
                </c:pt>
                <c:pt idx="692">
                  <c:v>172500</c:v>
                </c:pt>
                <c:pt idx="693">
                  <c:v>172500</c:v>
                </c:pt>
                <c:pt idx="694">
                  <c:v>166250</c:v>
                </c:pt>
                <c:pt idx="695">
                  <c:v>172500</c:v>
                </c:pt>
                <c:pt idx="696">
                  <c:v>172500</c:v>
                </c:pt>
                <c:pt idx="697">
                  <c:v>166250</c:v>
                </c:pt>
                <c:pt idx="698">
                  <c:v>169375</c:v>
                </c:pt>
                <c:pt idx="699">
                  <c:v>172500</c:v>
                </c:pt>
                <c:pt idx="700">
                  <c:v>163125</c:v>
                </c:pt>
                <c:pt idx="701">
                  <c:v>163125</c:v>
                </c:pt>
                <c:pt idx="702">
                  <c:v>163125</c:v>
                </c:pt>
                <c:pt idx="703">
                  <c:v>163125</c:v>
                </c:pt>
                <c:pt idx="704">
                  <c:v>160000</c:v>
                </c:pt>
                <c:pt idx="705">
                  <c:v>169375</c:v>
                </c:pt>
                <c:pt idx="706">
                  <c:v>160000</c:v>
                </c:pt>
                <c:pt idx="707">
                  <c:v>160000</c:v>
                </c:pt>
                <c:pt idx="708">
                  <c:v>163125</c:v>
                </c:pt>
                <c:pt idx="709">
                  <c:v>156875</c:v>
                </c:pt>
                <c:pt idx="710">
                  <c:v>160000</c:v>
                </c:pt>
                <c:pt idx="711">
                  <c:v>160000</c:v>
                </c:pt>
                <c:pt idx="712">
                  <c:v>156875</c:v>
                </c:pt>
                <c:pt idx="713">
                  <c:v>163125</c:v>
                </c:pt>
                <c:pt idx="714">
                  <c:v>163125</c:v>
                </c:pt>
                <c:pt idx="715">
                  <c:v>150625</c:v>
                </c:pt>
                <c:pt idx="716">
                  <c:v>156875</c:v>
                </c:pt>
                <c:pt idx="717">
                  <c:v>156875</c:v>
                </c:pt>
                <c:pt idx="718">
                  <c:v>150625</c:v>
                </c:pt>
                <c:pt idx="719">
                  <c:v>150625</c:v>
                </c:pt>
                <c:pt idx="720">
                  <c:v>150625</c:v>
                </c:pt>
                <c:pt idx="721">
                  <c:v>156875</c:v>
                </c:pt>
                <c:pt idx="722">
                  <c:v>153750</c:v>
                </c:pt>
                <c:pt idx="723">
                  <c:v>153750</c:v>
                </c:pt>
                <c:pt idx="724">
                  <c:v>138125</c:v>
                </c:pt>
                <c:pt idx="725">
                  <c:v>147500</c:v>
                </c:pt>
                <c:pt idx="726">
                  <c:v>147500</c:v>
                </c:pt>
                <c:pt idx="727">
                  <c:v>138125</c:v>
                </c:pt>
                <c:pt idx="728">
                  <c:v>144375</c:v>
                </c:pt>
                <c:pt idx="729">
                  <c:v>144375</c:v>
                </c:pt>
                <c:pt idx="730">
                  <c:v>138125</c:v>
                </c:pt>
                <c:pt idx="731">
                  <c:v>141250</c:v>
                </c:pt>
                <c:pt idx="732">
                  <c:v>144375</c:v>
                </c:pt>
                <c:pt idx="733">
                  <c:v>141250</c:v>
                </c:pt>
                <c:pt idx="734">
                  <c:v>141250</c:v>
                </c:pt>
                <c:pt idx="735">
                  <c:v>138125</c:v>
                </c:pt>
                <c:pt idx="736">
                  <c:v>138125</c:v>
                </c:pt>
                <c:pt idx="737">
                  <c:v>131875</c:v>
                </c:pt>
                <c:pt idx="738">
                  <c:v>125625</c:v>
                </c:pt>
                <c:pt idx="739">
                  <c:v>135000</c:v>
                </c:pt>
                <c:pt idx="740">
                  <c:v>131875</c:v>
                </c:pt>
                <c:pt idx="741">
                  <c:v>135000</c:v>
                </c:pt>
                <c:pt idx="742">
                  <c:v>125625</c:v>
                </c:pt>
                <c:pt idx="743">
                  <c:v>135000</c:v>
                </c:pt>
                <c:pt idx="744">
                  <c:v>125625</c:v>
                </c:pt>
                <c:pt idx="745">
                  <c:v>125625</c:v>
                </c:pt>
                <c:pt idx="746">
                  <c:v>125625</c:v>
                </c:pt>
                <c:pt idx="747">
                  <c:v>131875</c:v>
                </c:pt>
                <c:pt idx="748">
                  <c:v>122500</c:v>
                </c:pt>
                <c:pt idx="749">
                  <c:v>125625</c:v>
                </c:pt>
                <c:pt idx="750">
                  <c:v>116250</c:v>
                </c:pt>
                <c:pt idx="751">
                  <c:v>125625</c:v>
                </c:pt>
                <c:pt idx="752">
                  <c:v>119375</c:v>
                </c:pt>
                <c:pt idx="753">
                  <c:v>116250</c:v>
                </c:pt>
                <c:pt idx="754">
                  <c:v>119375</c:v>
                </c:pt>
                <c:pt idx="755">
                  <c:v>122500</c:v>
                </c:pt>
                <c:pt idx="756">
                  <c:v>119375</c:v>
                </c:pt>
                <c:pt idx="757">
                  <c:v>116250</c:v>
                </c:pt>
                <c:pt idx="758">
                  <c:v>119375</c:v>
                </c:pt>
                <c:pt idx="759">
                  <c:v>116250</c:v>
                </c:pt>
                <c:pt idx="760">
                  <c:v>113125</c:v>
                </c:pt>
                <c:pt idx="761">
                  <c:v>113125</c:v>
                </c:pt>
                <c:pt idx="762">
                  <c:v>110000</c:v>
                </c:pt>
                <c:pt idx="763">
                  <c:v>106875</c:v>
                </c:pt>
                <c:pt idx="764">
                  <c:v>110000</c:v>
                </c:pt>
                <c:pt idx="765">
                  <c:v>113125</c:v>
                </c:pt>
                <c:pt idx="766">
                  <c:v>110000</c:v>
                </c:pt>
                <c:pt idx="767">
                  <c:v>110000</c:v>
                </c:pt>
                <c:pt idx="768">
                  <c:v>110000</c:v>
                </c:pt>
                <c:pt idx="769">
                  <c:v>106875</c:v>
                </c:pt>
                <c:pt idx="770">
                  <c:v>106875</c:v>
                </c:pt>
                <c:pt idx="771">
                  <c:v>103750</c:v>
                </c:pt>
                <c:pt idx="772">
                  <c:v>103750</c:v>
                </c:pt>
                <c:pt idx="773">
                  <c:v>106875</c:v>
                </c:pt>
                <c:pt idx="774">
                  <c:v>100625</c:v>
                </c:pt>
                <c:pt idx="775">
                  <c:v>106875</c:v>
                </c:pt>
                <c:pt idx="776">
                  <c:v>97500</c:v>
                </c:pt>
                <c:pt idx="777">
                  <c:v>103750</c:v>
                </c:pt>
                <c:pt idx="778">
                  <c:v>97500</c:v>
                </c:pt>
                <c:pt idx="779">
                  <c:v>103750</c:v>
                </c:pt>
                <c:pt idx="780">
                  <c:v>100625</c:v>
                </c:pt>
                <c:pt idx="781">
                  <c:v>100625</c:v>
                </c:pt>
                <c:pt idx="782">
                  <c:v>103750</c:v>
                </c:pt>
                <c:pt idx="783">
                  <c:v>97500</c:v>
                </c:pt>
                <c:pt idx="784">
                  <c:v>97500</c:v>
                </c:pt>
                <c:pt idx="785">
                  <c:v>91250</c:v>
                </c:pt>
                <c:pt idx="786">
                  <c:v>94375</c:v>
                </c:pt>
                <c:pt idx="787">
                  <c:v>97500</c:v>
                </c:pt>
                <c:pt idx="788">
                  <c:v>94375</c:v>
                </c:pt>
                <c:pt idx="789">
                  <c:v>94375</c:v>
                </c:pt>
                <c:pt idx="790">
                  <c:v>88125</c:v>
                </c:pt>
                <c:pt idx="791">
                  <c:v>88125</c:v>
                </c:pt>
                <c:pt idx="792">
                  <c:v>88125</c:v>
                </c:pt>
                <c:pt idx="793">
                  <c:v>91250</c:v>
                </c:pt>
                <c:pt idx="794">
                  <c:v>91250</c:v>
                </c:pt>
                <c:pt idx="795">
                  <c:v>91250</c:v>
                </c:pt>
                <c:pt idx="796">
                  <c:v>81875</c:v>
                </c:pt>
                <c:pt idx="797">
                  <c:v>91250</c:v>
                </c:pt>
                <c:pt idx="798">
                  <c:v>91250</c:v>
                </c:pt>
                <c:pt idx="799">
                  <c:v>88125</c:v>
                </c:pt>
                <c:pt idx="800">
                  <c:v>85000</c:v>
                </c:pt>
                <c:pt idx="801">
                  <c:v>85000</c:v>
                </c:pt>
                <c:pt idx="802">
                  <c:v>78750</c:v>
                </c:pt>
                <c:pt idx="803">
                  <c:v>88125</c:v>
                </c:pt>
                <c:pt idx="804">
                  <c:v>85000</c:v>
                </c:pt>
                <c:pt idx="805">
                  <c:v>85000</c:v>
                </c:pt>
                <c:pt idx="806">
                  <c:v>72500</c:v>
                </c:pt>
                <c:pt idx="807">
                  <c:v>75625</c:v>
                </c:pt>
                <c:pt idx="808">
                  <c:v>78750</c:v>
                </c:pt>
                <c:pt idx="809">
                  <c:v>81875</c:v>
                </c:pt>
                <c:pt idx="810">
                  <c:v>75625</c:v>
                </c:pt>
                <c:pt idx="811">
                  <c:v>75625</c:v>
                </c:pt>
                <c:pt idx="812">
                  <c:v>75625</c:v>
                </c:pt>
                <c:pt idx="813">
                  <c:v>81875</c:v>
                </c:pt>
                <c:pt idx="814">
                  <c:v>75625</c:v>
                </c:pt>
                <c:pt idx="815">
                  <c:v>81875</c:v>
                </c:pt>
                <c:pt idx="816">
                  <c:v>75625</c:v>
                </c:pt>
                <c:pt idx="817">
                  <c:v>75625</c:v>
                </c:pt>
                <c:pt idx="818">
                  <c:v>69375</c:v>
                </c:pt>
                <c:pt idx="819">
                  <c:v>75625</c:v>
                </c:pt>
                <c:pt idx="820">
                  <c:v>69375</c:v>
                </c:pt>
                <c:pt idx="821">
                  <c:v>78750</c:v>
                </c:pt>
                <c:pt idx="822">
                  <c:v>69375</c:v>
                </c:pt>
                <c:pt idx="823">
                  <c:v>72500</c:v>
                </c:pt>
                <c:pt idx="824">
                  <c:v>66250</c:v>
                </c:pt>
                <c:pt idx="825">
                  <c:v>72500</c:v>
                </c:pt>
                <c:pt idx="826">
                  <c:v>69375</c:v>
                </c:pt>
                <c:pt idx="827">
                  <c:v>69375</c:v>
                </c:pt>
                <c:pt idx="828">
                  <c:v>69375</c:v>
                </c:pt>
                <c:pt idx="829">
                  <c:v>66250</c:v>
                </c:pt>
                <c:pt idx="830">
                  <c:v>66250</c:v>
                </c:pt>
                <c:pt idx="831">
                  <c:v>63125</c:v>
                </c:pt>
                <c:pt idx="832">
                  <c:v>66250</c:v>
                </c:pt>
                <c:pt idx="833">
                  <c:v>63125</c:v>
                </c:pt>
                <c:pt idx="834">
                  <c:v>63125</c:v>
                </c:pt>
                <c:pt idx="835">
                  <c:v>63125</c:v>
                </c:pt>
                <c:pt idx="836">
                  <c:v>60000</c:v>
                </c:pt>
                <c:pt idx="837">
                  <c:v>66250</c:v>
                </c:pt>
                <c:pt idx="838">
                  <c:v>63125</c:v>
                </c:pt>
                <c:pt idx="839">
                  <c:v>60000</c:v>
                </c:pt>
                <c:pt idx="840">
                  <c:v>60000</c:v>
                </c:pt>
                <c:pt idx="841">
                  <c:v>63125</c:v>
                </c:pt>
                <c:pt idx="842">
                  <c:v>56875</c:v>
                </c:pt>
                <c:pt idx="843">
                  <c:v>63125</c:v>
                </c:pt>
                <c:pt idx="844">
                  <c:v>53750</c:v>
                </c:pt>
                <c:pt idx="845">
                  <c:v>56875</c:v>
                </c:pt>
                <c:pt idx="846">
                  <c:v>56875</c:v>
                </c:pt>
                <c:pt idx="847">
                  <c:v>63125</c:v>
                </c:pt>
                <c:pt idx="848">
                  <c:v>53750</c:v>
                </c:pt>
                <c:pt idx="849">
                  <c:v>60000</c:v>
                </c:pt>
                <c:pt idx="850">
                  <c:v>50625</c:v>
                </c:pt>
                <c:pt idx="851">
                  <c:v>60000</c:v>
                </c:pt>
                <c:pt idx="852">
                  <c:v>56875</c:v>
                </c:pt>
                <c:pt idx="853">
                  <c:v>56875</c:v>
                </c:pt>
                <c:pt idx="854">
                  <c:v>60000</c:v>
                </c:pt>
                <c:pt idx="855">
                  <c:v>50625</c:v>
                </c:pt>
                <c:pt idx="856">
                  <c:v>50625</c:v>
                </c:pt>
                <c:pt idx="857">
                  <c:v>63125</c:v>
                </c:pt>
                <c:pt idx="858">
                  <c:v>53750</c:v>
                </c:pt>
                <c:pt idx="859">
                  <c:v>50625</c:v>
                </c:pt>
                <c:pt idx="860">
                  <c:v>47500</c:v>
                </c:pt>
                <c:pt idx="861">
                  <c:v>53750</c:v>
                </c:pt>
                <c:pt idx="862">
                  <c:v>47500</c:v>
                </c:pt>
                <c:pt idx="863">
                  <c:v>50625</c:v>
                </c:pt>
                <c:pt idx="864">
                  <c:v>47500</c:v>
                </c:pt>
                <c:pt idx="865">
                  <c:v>47500</c:v>
                </c:pt>
                <c:pt idx="866">
                  <c:v>47500</c:v>
                </c:pt>
                <c:pt idx="867">
                  <c:v>53750</c:v>
                </c:pt>
                <c:pt idx="868">
                  <c:v>47500</c:v>
                </c:pt>
                <c:pt idx="869">
                  <c:v>44375</c:v>
                </c:pt>
                <c:pt idx="870">
                  <c:v>44375</c:v>
                </c:pt>
                <c:pt idx="871">
                  <c:v>44375</c:v>
                </c:pt>
                <c:pt idx="872">
                  <c:v>47500</c:v>
                </c:pt>
                <c:pt idx="873">
                  <c:v>44375</c:v>
                </c:pt>
                <c:pt idx="874">
                  <c:v>44375</c:v>
                </c:pt>
                <c:pt idx="875">
                  <c:v>41250</c:v>
                </c:pt>
                <c:pt idx="876">
                  <c:v>38125</c:v>
                </c:pt>
                <c:pt idx="877">
                  <c:v>47500</c:v>
                </c:pt>
                <c:pt idx="878">
                  <c:v>35000</c:v>
                </c:pt>
                <c:pt idx="879">
                  <c:v>38125</c:v>
                </c:pt>
                <c:pt idx="880">
                  <c:v>41250</c:v>
                </c:pt>
                <c:pt idx="881">
                  <c:v>38125</c:v>
                </c:pt>
                <c:pt idx="882">
                  <c:v>35000</c:v>
                </c:pt>
                <c:pt idx="883">
                  <c:v>38125</c:v>
                </c:pt>
                <c:pt idx="884">
                  <c:v>41250</c:v>
                </c:pt>
                <c:pt idx="885">
                  <c:v>41250</c:v>
                </c:pt>
                <c:pt idx="886">
                  <c:v>38125</c:v>
                </c:pt>
                <c:pt idx="887">
                  <c:v>44375</c:v>
                </c:pt>
                <c:pt idx="888">
                  <c:v>38125</c:v>
                </c:pt>
                <c:pt idx="889">
                  <c:v>35000</c:v>
                </c:pt>
                <c:pt idx="890">
                  <c:v>35000</c:v>
                </c:pt>
                <c:pt idx="891">
                  <c:v>41250</c:v>
                </c:pt>
                <c:pt idx="892">
                  <c:v>38125</c:v>
                </c:pt>
                <c:pt idx="893">
                  <c:v>41250</c:v>
                </c:pt>
                <c:pt idx="894">
                  <c:v>35000</c:v>
                </c:pt>
                <c:pt idx="895">
                  <c:v>28750</c:v>
                </c:pt>
                <c:pt idx="896">
                  <c:v>35000</c:v>
                </c:pt>
                <c:pt idx="897">
                  <c:v>28750</c:v>
                </c:pt>
                <c:pt idx="898">
                  <c:v>28750</c:v>
                </c:pt>
                <c:pt idx="899">
                  <c:v>28750</c:v>
                </c:pt>
                <c:pt idx="900">
                  <c:v>25625</c:v>
                </c:pt>
                <c:pt idx="901">
                  <c:v>31875</c:v>
                </c:pt>
                <c:pt idx="902">
                  <c:v>31875</c:v>
                </c:pt>
                <c:pt idx="903">
                  <c:v>35000</c:v>
                </c:pt>
                <c:pt idx="904">
                  <c:v>25625</c:v>
                </c:pt>
                <c:pt idx="905">
                  <c:v>38125</c:v>
                </c:pt>
                <c:pt idx="906">
                  <c:v>28750</c:v>
                </c:pt>
                <c:pt idx="907">
                  <c:v>31875</c:v>
                </c:pt>
                <c:pt idx="908">
                  <c:v>28750</c:v>
                </c:pt>
                <c:pt idx="909">
                  <c:v>22500</c:v>
                </c:pt>
                <c:pt idx="910">
                  <c:v>25625</c:v>
                </c:pt>
                <c:pt idx="911">
                  <c:v>25625</c:v>
                </c:pt>
                <c:pt idx="912">
                  <c:v>25625</c:v>
                </c:pt>
                <c:pt idx="913">
                  <c:v>25625</c:v>
                </c:pt>
                <c:pt idx="914">
                  <c:v>25625</c:v>
                </c:pt>
                <c:pt idx="915">
                  <c:v>35000</c:v>
                </c:pt>
                <c:pt idx="916">
                  <c:v>22500</c:v>
                </c:pt>
                <c:pt idx="917">
                  <c:v>28750</c:v>
                </c:pt>
                <c:pt idx="918">
                  <c:v>28750</c:v>
                </c:pt>
                <c:pt idx="919">
                  <c:v>25625</c:v>
                </c:pt>
                <c:pt idx="920">
                  <c:v>22500</c:v>
                </c:pt>
                <c:pt idx="921">
                  <c:v>22500</c:v>
                </c:pt>
                <c:pt idx="922">
                  <c:v>25625</c:v>
                </c:pt>
                <c:pt idx="923">
                  <c:v>22500</c:v>
                </c:pt>
                <c:pt idx="924">
                  <c:v>22500</c:v>
                </c:pt>
                <c:pt idx="925">
                  <c:v>25625</c:v>
                </c:pt>
                <c:pt idx="926">
                  <c:v>22500</c:v>
                </c:pt>
                <c:pt idx="927">
                  <c:v>16250</c:v>
                </c:pt>
                <c:pt idx="928">
                  <c:v>19375</c:v>
                </c:pt>
                <c:pt idx="929">
                  <c:v>19375</c:v>
                </c:pt>
                <c:pt idx="930">
                  <c:v>19375</c:v>
                </c:pt>
                <c:pt idx="931">
                  <c:v>19375</c:v>
                </c:pt>
                <c:pt idx="932">
                  <c:v>19375</c:v>
                </c:pt>
                <c:pt idx="933">
                  <c:v>19375</c:v>
                </c:pt>
                <c:pt idx="934">
                  <c:v>16250</c:v>
                </c:pt>
                <c:pt idx="935">
                  <c:v>22500</c:v>
                </c:pt>
                <c:pt idx="936">
                  <c:v>22500</c:v>
                </c:pt>
                <c:pt idx="937">
                  <c:v>22500</c:v>
                </c:pt>
                <c:pt idx="938">
                  <c:v>19375</c:v>
                </c:pt>
                <c:pt idx="939">
                  <c:v>22500</c:v>
                </c:pt>
                <c:pt idx="940">
                  <c:v>19375</c:v>
                </c:pt>
                <c:pt idx="941">
                  <c:v>16250</c:v>
                </c:pt>
                <c:pt idx="942">
                  <c:v>19375</c:v>
                </c:pt>
                <c:pt idx="943">
                  <c:v>16250</c:v>
                </c:pt>
                <c:pt idx="944">
                  <c:v>13125</c:v>
                </c:pt>
                <c:pt idx="945">
                  <c:v>19375</c:v>
                </c:pt>
                <c:pt idx="946">
                  <c:v>19375</c:v>
                </c:pt>
                <c:pt idx="947">
                  <c:v>16250</c:v>
                </c:pt>
                <c:pt idx="948">
                  <c:v>19375</c:v>
                </c:pt>
                <c:pt idx="949">
                  <c:v>19375</c:v>
                </c:pt>
                <c:pt idx="950">
                  <c:v>16250</c:v>
                </c:pt>
                <c:pt idx="951">
                  <c:v>10000</c:v>
                </c:pt>
                <c:pt idx="952">
                  <c:v>10000</c:v>
                </c:pt>
                <c:pt idx="953">
                  <c:v>13125</c:v>
                </c:pt>
                <c:pt idx="954">
                  <c:v>10000</c:v>
                </c:pt>
                <c:pt idx="955">
                  <c:v>16250</c:v>
                </c:pt>
                <c:pt idx="956">
                  <c:v>13125</c:v>
                </c:pt>
                <c:pt idx="957">
                  <c:v>13125</c:v>
                </c:pt>
                <c:pt idx="958">
                  <c:v>19375</c:v>
                </c:pt>
                <c:pt idx="959">
                  <c:v>13125</c:v>
                </c:pt>
                <c:pt idx="960">
                  <c:v>16250</c:v>
                </c:pt>
                <c:pt idx="961">
                  <c:v>6875</c:v>
                </c:pt>
                <c:pt idx="962">
                  <c:v>13125</c:v>
                </c:pt>
                <c:pt idx="963">
                  <c:v>19375</c:v>
                </c:pt>
                <c:pt idx="964">
                  <c:v>13125</c:v>
                </c:pt>
                <c:pt idx="965">
                  <c:v>16250</c:v>
                </c:pt>
                <c:pt idx="966">
                  <c:v>6875</c:v>
                </c:pt>
                <c:pt idx="967">
                  <c:v>10000</c:v>
                </c:pt>
                <c:pt idx="968">
                  <c:v>6875</c:v>
                </c:pt>
                <c:pt idx="969">
                  <c:v>10000</c:v>
                </c:pt>
                <c:pt idx="970">
                  <c:v>19375</c:v>
                </c:pt>
                <c:pt idx="971">
                  <c:v>13125</c:v>
                </c:pt>
                <c:pt idx="972">
                  <c:v>10000</c:v>
                </c:pt>
                <c:pt idx="973">
                  <c:v>10000</c:v>
                </c:pt>
                <c:pt idx="974">
                  <c:v>13125</c:v>
                </c:pt>
                <c:pt idx="975">
                  <c:v>13125</c:v>
                </c:pt>
                <c:pt idx="976">
                  <c:v>6875</c:v>
                </c:pt>
                <c:pt idx="977">
                  <c:v>13125</c:v>
                </c:pt>
                <c:pt idx="978">
                  <c:v>625</c:v>
                </c:pt>
                <c:pt idx="979">
                  <c:v>13125</c:v>
                </c:pt>
                <c:pt idx="980">
                  <c:v>6875</c:v>
                </c:pt>
                <c:pt idx="981">
                  <c:v>10000</c:v>
                </c:pt>
                <c:pt idx="982">
                  <c:v>10000</c:v>
                </c:pt>
                <c:pt idx="983">
                  <c:v>625</c:v>
                </c:pt>
                <c:pt idx="984">
                  <c:v>13125</c:v>
                </c:pt>
                <c:pt idx="985">
                  <c:v>16250</c:v>
                </c:pt>
                <c:pt idx="986">
                  <c:v>6875</c:v>
                </c:pt>
                <c:pt idx="987">
                  <c:v>3750</c:v>
                </c:pt>
                <c:pt idx="988">
                  <c:v>6875</c:v>
                </c:pt>
                <c:pt idx="989">
                  <c:v>6875</c:v>
                </c:pt>
                <c:pt idx="990">
                  <c:v>10000</c:v>
                </c:pt>
                <c:pt idx="991">
                  <c:v>3750</c:v>
                </c:pt>
                <c:pt idx="992">
                  <c:v>3750</c:v>
                </c:pt>
                <c:pt idx="993">
                  <c:v>3750</c:v>
                </c:pt>
                <c:pt idx="994">
                  <c:v>10000</c:v>
                </c:pt>
                <c:pt idx="995">
                  <c:v>6875</c:v>
                </c:pt>
                <c:pt idx="996">
                  <c:v>6875</c:v>
                </c:pt>
                <c:pt idx="997">
                  <c:v>6875</c:v>
                </c:pt>
                <c:pt idx="998">
                  <c:v>6875</c:v>
                </c:pt>
                <c:pt idx="999">
                  <c:v>10000</c:v>
                </c:pt>
                <c:pt idx="1000">
                  <c:v>625.0000000000006</c:v>
                </c:pt>
                <c:pt idx="1001">
                  <c:v>625.0000000000006</c:v>
                </c:pt>
                <c:pt idx="1002">
                  <c:v>3750</c:v>
                </c:pt>
                <c:pt idx="1003">
                  <c:v>3750</c:v>
                </c:pt>
                <c:pt idx="1004">
                  <c:v>625.0000000000006</c:v>
                </c:pt>
                <c:pt idx="1005">
                  <c:v>625</c:v>
                </c:pt>
                <c:pt idx="1006">
                  <c:v>6875</c:v>
                </c:pt>
                <c:pt idx="1007">
                  <c:v>3750</c:v>
                </c:pt>
                <c:pt idx="1008">
                  <c:v>3750</c:v>
                </c:pt>
                <c:pt idx="1009">
                  <c:v>16250</c:v>
                </c:pt>
                <c:pt idx="1010">
                  <c:v>3750</c:v>
                </c:pt>
                <c:pt idx="1011">
                  <c:v>13125</c:v>
                </c:pt>
                <c:pt idx="1012">
                  <c:v>625.0000000000006</c:v>
                </c:pt>
                <c:pt idx="1013">
                  <c:v>3750</c:v>
                </c:pt>
                <c:pt idx="1014">
                  <c:v>3750</c:v>
                </c:pt>
                <c:pt idx="1015">
                  <c:v>3750</c:v>
                </c:pt>
                <c:pt idx="1016">
                  <c:v>625.0000000000006</c:v>
                </c:pt>
                <c:pt idx="1017">
                  <c:v>3750</c:v>
                </c:pt>
                <c:pt idx="1018">
                  <c:v>6875</c:v>
                </c:pt>
                <c:pt idx="1019">
                  <c:v>6875</c:v>
                </c:pt>
                <c:pt idx="1020">
                  <c:v>6875</c:v>
                </c:pt>
                <c:pt idx="1021">
                  <c:v>3750</c:v>
                </c:pt>
                <c:pt idx="1022">
                  <c:v>625.0000000000006</c:v>
                </c:pt>
                <c:pt idx="1023">
                  <c:v>6875</c:v>
                </c:pt>
                <c:pt idx="1024">
                  <c:v>3750</c:v>
                </c:pt>
                <c:pt idx="1025">
                  <c:v>6875</c:v>
                </c:pt>
                <c:pt idx="1026">
                  <c:v>3750</c:v>
                </c:pt>
                <c:pt idx="1027">
                  <c:v>6875</c:v>
                </c:pt>
                <c:pt idx="1028">
                  <c:v>625.0000000000006</c:v>
                </c:pt>
                <c:pt idx="1029">
                  <c:v>10000</c:v>
                </c:pt>
                <c:pt idx="1030">
                  <c:v>625</c:v>
                </c:pt>
                <c:pt idx="1031">
                  <c:v>625</c:v>
                </c:pt>
                <c:pt idx="1032">
                  <c:v>6875</c:v>
                </c:pt>
                <c:pt idx="1033">
                  <c:v>6875</c:v>
                </c:pt>
                <c:pt idx="1034">
                  <c:v>10000</c:v>
                </c:pt>
                <c:pt idx="1035">
                  <c:v>3750</c:v>
                </c:pt>
                <c:pt idx="1036">
                  <c:v>6875</c:v>
                </c:pt>
                <c:pt idx="1037">
                  <c:v>625.0000000000006</c:v>
                </c:pt>
                <c:pt idx="1038">
                  <c:v>625.0000000000006</c:v>
                </c:pt>
                <c:pt idx="1039">
                  <c:v>625</c:v>
                </c:pt>
                <c:pt idx="1040">
                  <c:v>625</c:v>
                </c:pt>
                <c:pt idx="1041">
                  <c:v>3750</c:v>
                </c:pt>
                <c:pt idx="1042">
                  <c:v>10000</c:v>
                </c:pt>
                <c:pt idx="1043">
                  <c:v>6875</c:v>
                </c:pt>
                <c:pt idx="1044">
                  <c:v>-2500</c:v>
                </c:pt>
                <c:pt idx="1045">
                  <c:v>625.0000000000006</c:v>
                </c:pt>
                <c:pt idx="1046">
                  <c:v>6875</c:v>
                </c:pt>
                <c:pt idx="1047">
                  <c:v>6875</c:v>
                </c:pt>
                <c:pt idx="1048">
                  <c:v>-5625</c:v>
                </c:pt>
                <c:pt idx="1049">
                  <c:v>6875</c:v>
                </c:pt>
                <c:pt idx="1050">
                  <c:v>625.0000000000006</c:v>
                </c:pt>
                <c:pt idx="1051">
                  <c:v>-2500</c:v>
                </c:pt>
                <c:pt idx="1052">
                  <c:v>3750</c:v>
                </c:pt>
                <c:pt idx="1053">
                  <c:v>6875</c:v>
                </c:pt>
                <c:pt idx="1054">
                  <c:v>-2500</c:v>
                </c:pt>
                <c:pt idx="1055">
                  <c:v>625.0000000000006</c:v>
                </c:pt>
                <c:pt idx="1056">
                  <c:v>6875</c:v>
                </c:pt>
                <c:pt idx="1057">
                  <c:v>3750</c:v>
                </c:pt>
                <c:pt idx="1058">
                  <c:v>3750</c:v>
                </c:pt>
                <c:pt idx="1059">
                  <c:v>10000</c:v>
                </c:pt>
                <c:pt idx="1060">
                  <c:v>3750</c:v>
                </c:pt>
                <c:pt idx="1061">
                  <c:v>625</c:v>
                </c:pt>
                <c:pt idx="1062">
                  <c:v>3750</c:v>
                </c:pt>
                <c:pt idx="1063">
                  <c:v>3750</c:v>
                </c:pt>
                <c:pt idx="1064">
                  <c:v>3750</c:v>
                </c:pt>
                <c:pt idx="1065">
                  <c:v>6875</c:v>
                </c:pt>
                <c:pt idx="1066">
                  <c:v>-2500</c:v>
                </c:pt>
                <c:pt idx="1067">
                  <c:v>6875</c:v>
                </c:pt>
                <c:pt idx="1068">
                  <c:v>625.0000000000006</c:v>
                </c:pt>
                <c:pt idx="1069">
                  <c:v>3750</c:v>
                </c:pt>
                <c:pt idx="1070">
                  <c:v>10000</c:v>
                </c:pt>
                <c:pt idx="1071">
                  <c:v>-2500</c:v>
                </c:pt>
                <c:pt idx="1072">
                  <c:v>625.0000000000006</c:v>
                </c:pt>
                <c:pt idx="1073">
                  <c:v>625</c:v>
                </c:pt>
                <c:pt idx="1074">
                  <c:v>3750</c:v>
                </c:pt>
                <c:pt idx="1075">
                  <c:v>3750</c:v>
                </c:pt>
                <c:pt idx="1076">
                  <c:v>-2500</c:v>
                </c:pt>
                <c:pt idx="1077">
                  <c:v>-2500</c:v>
                </c:pt>
                <c:pt idx="1078">
                  <c:v>625.0000000000006</c:v>
                </c:pt>
                <c:pt idx="1079">
                  <c:v>3750</c:v>
                </c:pt>
                <c:pt idx="1080">
                  <c:v>3750</c:v>
                </c:pt>
                <c:pt idx="1081">
                  <c:v>6875</c:v>
                </c:pt>
                <c:pt idx="1082">
                  <c:v>-2500</c:v>
                </c:pt>
                <c:pt idx="1083">
                  <c:v>3750</c:v>
                </c:pt>
                <c:pt idx="1084">
                  <c:v>-2500</c:v>
                </c:pt>
                <c:pt idx="1085">
                  <c:v>3750</c:v>
                </c:pt>
                <c:pt idx="1086">
                  <c:v>3750</c:v>
                </c:pt>
                <c:pt idx="1087">
                  <c:v>625.0000000000006</c:v>
                </c:pt>
                <c:pt idx="1088">
                  <c:v>3750</c:v>
                </c:pt>
                <c:pt idx="1089">
                  <c:v>625</c:v>
                </c:pt>
                <c:pt idx="1090">
                  <c:v>3750</c:v>
                </c:pt>
                <c:pt idx="1091">
                  <c:v>3750</c:v>
                </c:pt>
                <c:pt idx="1092">
                  <c:v>6875</c:v>
                </c:pt>
                <c:pt idx="1093">
                  <c:v>6875</c:v>
                </c:pt>
                <c:pt idx="1094">
                  <c:v>3750</c:v>
                </c:pt>
                <c:pt idx="1095">
                  <c:v>-5625</c:v>
                </c:pt>
                <c:pt idx="1096">
                  <c:v>3750</c:v>
                </c:pt>
                <c:pt idx="1097">
                  <c:v>6875</c:v>
                </c:pt>
                <c:pt idx="1098">
                  <c:v>3750</c:v>
                </c:pt>
                <c:pt idx="1099">
                  <c:v>-2500</c:v>
                </c:pt>
                <c:pt idx="1100">
                  <c:v>3750</c:v>
                </c:pt>
                <c:pt idx="1101">
                  <c:v>625.0000000000006</c:v>
                </c:pt>
                <c:pt idx="1102">
                  <c:v>-2500</c:v>
                </c:pt>
                <c:pt idx="1103">
                  <c:v>3750</c:v>
                </c:pt>
                <c:pt idx="1104">
                  <c:v>3750</c:v>
                </c:pt>
                <c:pt idx="1105">
                  <c:v>3750</c:v>
                </c:pt>
                <c:pt idx="1106">
                  <c:v>6875</c:v>
                </c:pt>
                <c:pt idx="1107">
                  <c:v>3750</c:v>
                </c:pt>
                <c:pt idx="1108">
                  <c:v>-2500</c:v>
                </c:pt>
                <c:pt idx="1109">
                  <c:v>6875</c:v>
                </c:pt>
                <c:pt idx="1110">
                  <c:v>625</c:v>
                </c:pt>
                <c:pt idx="1111">
                  <c:v>3750</c:v>
                </c:pt>
                <c:pt idx="1112">
                  <c:v>625.0000000000006</c:v>
                </c:pt>
                <c:pt idx="1113">
                  <c:v>6875</c:v>
                </c:pt>
                <c:pt idx="1114">
                  <c:v>3750</c:v>
                </c:pt>
                <c:pt idx="1115">
                  <c:v>3750</c:v>
                </c:pt>
                <c:pt idx="1116">
                  <c:v>-2500</c:v>
                </c:pt>
                <c:pt idx="1117">
                  <c:v>10000</c:v>
                </c:pt>
                <c:pt idx="1118">
                  <c:v>6875</c:v>
                </c:pt>
                <c:pt idx="1119">
                  <c:v>3750</c:v>
                </c:pt>
                <c:pt idx="1120">
                  <c:v>3750</c:v>
                </c:pt>
                <c:pt idx="1121">
                  <c:v>3750</c:v>
                </c:pt>
                <c:pt idx="1122">
                  <c:v>3750</c:v>
                </c:pt>
                <c:pt idx="1123">
                  <c:v>6875</c:v>
                </c:pt>
                <c:pt idx="1124">
                  <c:v>625</c:v>
                </c:pt>
                <c:pt idx="1125">
                  <c:v>13125</c:v>
                </c:pt>
                <c:pt idx="1126">
                  <c:v>3750</c:v>
                </c:pt>
                <c:pt idx="1127">
                  <c:v>625.0000000000006</c:v>
                </c:pt>
                <c:pt idx="1128">
                  <c:v>3750</c:v>
                </c:pt>
                <c:pt idx="1129">
                  <c:v>3750</c:v>
                </c:pt>
                <c:pt idx="1130">
                  <c:v>625</c:v>
                </c:pt>
                <c:pt idx="1131">
                  <c:v>16250</c:v>
                </c:pt>
                <c:pt idx="1132">
                  <c:v>625</c:v>
                </c:pt>
                <c:pt idx="1133">
                  <c:v>3750</c:v>
                </c:pt>
                <c:pt idx="1134">
                  <c:v>6875</c:v>
                </c:pt>
                <c:pt idx="1135">
                  <c:v>3750</c:v>
                </c:pt>
                <c:pt idx="1136">
                  <c:v>6875</c:v>
                </c:pt>
                <c:pt idx="1137">
                  <c:v>10000</c:v>
                </c:pt>
                <c:pt idx="1138">
                  <c:v>3750</c:v>
                </c:pt>
                <c:pt idx="1139">
                  <c:v>6875</c:v>
                </c:pt>
                <c:pt idx="1140">
                  <c:v>625</c:v>
                </c:pt>
                <c:pt idx="1141">
                  <c:v>625.0000000000006</c:v>
                </c:pt>
                <c:pt idx="1142">
                  <c:v>6875</c:v>
                </c:pt>
                <c:pt idx="1143">
                  <c:v>3750</c:v>
                </c:pt>
                <c:pt idx="1144">
                  <c:v>625</c:v>
                </c:pt>
                <c:pt idx="1145">
                  <c:v>13125</c:v>
                </c:pt>
                <c:pt idx="1146">
                  <c:v>625.0000000000006</c:v>
                </c:pt>
                <c:pt idx="1147">
                  <c:v>625.0000000000006</c:v>
                </c:pt>
                <c:pt idx="1148">
                  <c:v>3750</c:v>
                </c:pt>
                <c:pt idx="1149">
                  <c:v>3750</c:v>
                </c:pt>
                <c:pt idx="1150">
                  <c:v>3750</c:v>
                </c:pt>
                <c:pt idx="1151">
                  <c:v>625.0000000000006</c:v>
                </c:pt>
                <c:pt idx="1152">
                  <c:v>3750</c:v>
                </c:pt>
                <c:pt idx="1153">
                  <c:v>625</c:v>
                </c:pt>
                <c:pt idx="1154">
                  <c:v>625</c:v>
                </c:pt>
                <c:pt idx="1155">
                  <c:v>6875</c:v>
                </c:pt>
                <c:pt idx="1156">
                  <c:v>625.0000000000006</c:v>
                </c:pt>
                <c:pt idx="1157">
                  <c:v>625.0000000000006</c:v>
                </c:pt>
                <c:pt idx="1158">
                  <c:v>-2500</c:v>
                </c:pt>
                <c:pt idx="1159">
                  <c:v>625</c:v>
                </c:pt>
                <c:pt idx="1160">
                  <c:v>-2500</c:v>
                </c:pt>
                <c:pt idx="1161">
                  <c:v>3750</c:v>
                </c:pt>
                <c:pt idx="1162">
                  <c:v>625.0000000000006</c:v>
                </c:pt>
                <c:pt idx="1163">
                  <c:v>6875</c:v>
                </c:pt>
                <c:pt idx="1164">
                  <c:v>3750</c:v>
                </c:pt>
                <c:pt idx="1165">
                  <c:v>3750</c:v>
                </c:pt>
                <c:pt idx="1166">
                  <c:v>3750</c:v>
                </c:pt>
                <c:pt idx="1167">
                  <c:v>-2500</c:v>
                </c:pt>
                <c:pt idx="1168">
                  <c:v>3750</c:v>
                </c:pt>
                <c:pt idx="1169">
                  <c:v>6875</c:v>
                </c:pt>
                <c:pt idx="1170">
                  <c:v>625.0000000000006</c:v>
                </c:pt>
                <c:pt idx="1171">
                  <c:v>625</c:v>
                </c:pt>
                <c:pt idx="1172">
                  <c:v>10000</c:v>
                </c:pt>
                <c:pt idx="1173">
                  <c:v>625.0000000000006</c:v>
                </c:pt>
                <c:pt idx="1174">
                  <c:v>3750</c:v>
                </c:pt>
                <c:pt idx="1175">
                  <c:v>6875</c:v>
                </c:pt>
                <c:pt idx="1176">
                  <c:v>625</c:v>
                </c:pt>
                <c:pt idx="1177">
                  <c:v>625</c:v>
                </c:pt>
                <c:pt idx="1178">
                  <c:v>625</c:v>
                </c:pt>
                <c:pt idx="1179">
                  <c:v>3750</c:v>
                </c:pt>
                <c:pt idx="1180">
                  <c:v>3750</c:v>
                </c:pt>
                <c:pt idx="1181">
                  <c:v>6875</c:v>
                </c:pt>
                <c:pt idx="1182">
                  <c:v>3750</c:v>
                </c:pt>
                <c:pt idx="1183">
                  <c:v>-2500</c:v>
                </c:pt>
                <c:pt idx="1184">
                  <c:v>3750</c:v>
                </c:pt>
                <c:pt idx="1185">
                  <c:v>625.0000000000006</c:v>
                </c:pt>
                <c:pt idx="1186">
                  <c:v>3750</c:v>
                </c:pt>
                <c:pt idx="1187">
                  <c:v>3750</c:v>
                </c:pt>
                <c:pt idx="1188">
                  <c:v>3750</c:v>
                </c:pt>
                <c:pt idx="1189">
                  <c:v>3750</c:v>
                </c:pt>
                <c:pt idx="1190">
                  <c:v>-2500</c:v>
                </c:pt>
                <c:pt idx="1191">
                  <c:v>3750</c:v>
                </c:pt>
                <c:pt idx="1192">
                  <c:v>3750</c:v>
                </c:pt>
                <c:pt idx="1193">
                  <c:v>3750</c:v>
                </c:pt>
                <c:pt idx="1194">
                  <c:v>-5625</c:v>
                </c:pt>
                <c:pt idx="1195">
                  <c:v>10000</c:v>
                </c:pt>
                <c:pt idx="1196">
                  <c:v>3750</c:v>
                </c:pt>
                <c:pt idx="1197">
                  <c:v>6875</c:v>
                </c:pt>
              </c:numCache>
            </c:numRef>
          </c:yVal>
          <c:smooth val="1"/>
        </c:ser>
        <c:axId val="32456763"/>
        <c:axId val="23675412"/>
      </c:scatterChart>
      <c:scatterChart>
        <c:scatterStyle val="lineMarker"/>
        <c:varyColors val="0"/>
        <c:ser>
          <c:idx val="4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data!$AH$12:$AH$125</c:f>
              <c:numCache>
                <c:ptCount val="114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  <c:pt idx="71">
                  <c:v>0.14200000000000002</c:v>
                </c:pt>
                <c:pt idx="72">
                  <c:v>0.14400000000000002</c:v>
                </c:pt>
                <c:pt idx="73">
                  <c:v>0.14600000000000002</c:v>
                </c:pt>
                <c:pt idx="74">
                  <c:v>0.14800000000000002</c:v>
                </c:pt>
                <c:pt idx="75">
                  <c:v>0.15000000000000002</c:v>
                </c:pt>
                <c:pt idx="76">
                  <c:v>0.15200000000000002</c:v>
                </c:pt>
                <c:pt idx="77">
                  <c:v>0.15400000000000003</c:v>
                </c:pt>
                <c:pt idx="78">
                  <c:v>0.15600000000000003</c:v>
                </c:pt>
                <c:pt idx="79">
                  <c:v>0.15800000000000003</c:v>
                </c:pt>
                <c:pt idx="80">
                  <c:v>0.16000000000000003</c:v>
                </c:pt>
                <c:pt idx="81">
                  <c:v>0.16200000000000003</c:v>
                </c:pt>
                <c:pt idx="82">
                  <c:v>0.16400000000000003</c:v>
                </c:pt>
                <c:pt idx="83">
                  <c:v>0.16600000000000004</c:v>
                </c:pt>
                <c:pt idx="84">
                  <c:v>0.16800000000000004</c:v>
                </c:pt>
                <c:pt idx="85">
                  <c:v>0.17000000000000004</c:v>
                </c:pt>
                <c:pt idx="86">
                  <c:v>0.17200000000000004</c:v>
                </c:pt>
                <c:pt idx="87">
                  <c:v>0.17400000000000004</c:v>
                </c:pt>
                <c:pt idx="88">
                  <c:v>0.17600000000000005</c:v>
                </c:pt>
                <c:pt idx="89">
                  <c:v>0.17800000000000005</c:v>
                </c:pt>
                <c:pt idx="90">
                  <c:v>0.18000000000000005</c:v>
                </c:pt>
                <c:pt idx="91">
                  <c:v>0.18200000000000005</c:v>
                </c:pt>
                <c:pt idx="92">
                  <c:v>0.18400000000000005</c:v>
                </c:pt>
                <c:pt idx="93">
                  <c:v>0.18600000000000005</c:v>
                </c:pt>
                <c:pt idx="94">
                  <c:v>0.18800000000000006</c:v>
                </c:pt>
                <c:pt idx="95">
                  <c:v>0.19000000000000006</c:v>
                </c:pt>
                <c:pt idx="96">
                  <c:v>0.19200000000000006</c:v>
                </c:pt>
                <c:pt idx="97">
                  <c:v>0.19400000000000006</c:v>
                </c:pt>
                <c:pt idx="98">
                  <c:v>0.19600000000000006</c:v>
                </c:pt>
                <c:pt idx="99">
                  <c:v>0.19800000000000006</c:v>
                </c:pt>
                <c:pt idx="100">
                  <c:v>0.20000000000000007</c:v>
                </c:pt>
                <c:pt idx="101">
                  <c:v>0.20200000000000007</c:v>
                </c:pt>
                <c:pt idx="102">
                  <c:v>0.20400000000000007</c:v>
                </c:pt>
                <c:pt idx="103">
                  <c:v>0.20600000000000007</c:v>
                </c:pt>
                <c:pt idx="104">
                  <c:v>0.20800000000000007</c:v>
                </c:pt>
                <c:pt idx="105">
                  <c:v>0.21000000000000008</c:v>
                </c:pt>
                <c:pt idx="106">
                  <c:v>0.21200000000000008</c:v>
                </c:pt>
                <c:pt idx="107">
                  <c:v>0.21400000000000008</c:v>
                </c:pt>
                <c:pt idx="108">
                  <c:v>0.21600000000000008</c:v>
                </c:pt>
                <c:pt idx="109">
                  <c:v>0.21800000000000008</c:v>
                </c:pt>
                <c:pt idx="110">
                  <c:v>0.22000000000000008</c:v>
                </c:pt>
                <c:pt idx="111">
                  <c:v>0.2220000000000001</c:v>
                </c:pt>
                <c:pt idx="112">
                  <c:v>0.2240000000000001</c:v>
                </c:pt>
                <c:pt idx="113">
                  <c:v>0.2260000000000001</c:v>
                </c:pt>
              </c:numCache>
            </c:numRef>
          </c:xVal>
          <c:yVal>
            <c:numRef>
              <c:f>data!$AI$12:$AI$125</c:f>
              <c:numCache>
                <c:ptCount val="114"/>
                <c:pt idx="0">
                  <c:v>0.001363827487648067</c:v>
                </c:pt>
                <c:pt idx="1">
                  <c:v>0.001363827487648067</c:v>
                </c:pt>
                <c:pt idx="2">
                  <c:v>0.001363827487648067</c:v>
                </c:pt>
                <c:pt idx="3">
                  <c:v>0.001363827487648067</c:v>
                </c:pt>
                <c:pt idx="4">
                  <c:v>0.001363827487648067</c:v>
                </c:pt>
                <c:pt idx="5">
                  <c:v>0.001363827487648067</c:v>
                </c:pt>
                <c:pt idx="6">
                  <c:v>0.001363827487648067</c:v>
                </c:pt>
                <c:pt idx="7">
                  <c:v>0.001363827487648067</c:v>
                </c:pt>
                <c:pt idx="8">
                  <c:v>0.001363827487648067</c:v>
                </c:pt>
                <c:pt idx="9">
                  <c:v>0.001363827487648067</c:v>
                </c:pt>
                <c:pt idx="10">
                  <c:v>0.001363827487648067</c:v>
                </c:pt>
                <c:pt idx="11">
                  <c:v>0.001363827487648067</c:v>
                </c:pt>
                <c:pt idx="12">
                  <c:v>0.001363827487648067</c:v>
                </c:pt>
                <c:pt idx="13">
                  <c:v>0.001363827487648067</c:v>
                </c:pt>
                <c:pt idx="14">
                  <c:v>0.001363827487648067</c:v>
                </c:pt>
                <c:pt idx="15">
                  <c:v>0.001363827487648067</c:v>
                </c:pt>
                <c:pt idx="16">
                  <c:v>0.001363827487648067</c:v>
                </c:pt>
                <c:pt idx="17">
                  <c:v>0.0013956361132656636</c:v>
                </c:pt>
                <c:pt idx="18">
                  <c:v>0.0013956361132656636</c:v>
                </c:pt>
                <c:pt idx="19">
                  <c:v>0.0014274447388832603</c:v>
                </c:pt>
                <c:pt idx="20">
                  <c:v>0.0014274447388832603</c:v>
                </c:pt>
                <c:pt idx="21">
                  <c:v>0.0014274447388832603</c:v>
                </c:pt>
                <c:pt idx="22">
                  <c:v>0.0014592533645008568</c:v>
                </c:pt>
                <c:pt idx="23">
                  <c:v>0.0014592533645008568</c:v>
                </c:pt>
                <c:pt idx="24">
                  <c:v>0.0014592533645008568</c:v>
                </c:pt>
                <c:pt idx="25">
                  <c:v>0.0014910619901184535</c:v>
                </c:pt>
                <c:pt idx="26">
                  <c:v>0.0014910619901184535</c:v>
                </c:pt>
                <c:pt idx="27">
                  <c:v>0.0014910619901184535</c:v>
                </c:pt>
                <c:pt idx="28">
                  <c:v>0.0014910619901184535</c:v>
                </c:pt>
                <c:pt idx="29">
                  <c:v>0.0015228706157360502</c:v>
                </c:pt>
                <c:pt idx="30">
                  <c:v>0.001554679241353647</c:v>
                </c:pt>
                <c:pt idx="31">
                  <c:v>0.0015864878669712436</c:v>
                </c:pt>
                <c:pt idx="32">
                  <c:v>0.0016182964925888403</c:v>
                </c:pt>
                <c:pt idx="33">
                  <c:v>0.0016501051182064368</c:v>
                </c:pt>
                <c:pt idx="34">
                  <c:v>0.0016501051182064368</c:v>
                </c:pt>
                <c:pt idx="35">
                  <c:v>0.0016819137438240336</c:v>
                </c:pt>
                <c:pt idx="36">
                  <c:v>0.0016819137438240336</c:v>
                </c:pt>
                <c:pt idx="37">
                  <c:v>0.00171372236944163</c:v>
                </c:pt>
                <c:pt idx="38">
                  <c:v>0.00171372236944163</c:v>
                </c:pt>
                <c:pt idx="39">
                  <c:v>0.0017455309950592268</c:v>
                </c:pt>
                <c:pt idx="40">
                  <c:v>0.0017455309950592268</c:v>
                </c:pt>
                <c:pt idx="41">
                  <c:v>0.0017455309950592268</c:v>
                </c:pt>
                <c:pt idx="42">
                  <c:v>0.0017773396206768235</c:v>
                </c:pt>
                <c:pt idx="43">
                  <c:v>0.0017773396206768235</c:v>
                </c:pt>
                <c:pt idx="44">
                  <c:v>0.0017773396206768235</c:v>
                </c:pt>
                <c:pt idx="45">
                  <c:v>0.0018091482462944202</c:v>
                </c:pt>
                <c:pt idx="46">
                  <c:v>0.0018091482462944202</c:v>
                </c:pt>
                <c:pt idx="47">
                  <c:v>0.0018409568719120167</c:v>
                </c:pt>
                <c:pt idx="48">
                  <c:v>0.0018409568719120167</c:v>
                </c:pt>
                <c:pt idx="49">
                  <c:v>0.0018409568719120167</c:v>
                </c:pt>
                <c:pt idx="50">
                  <c:v>0.0018409568719120167</c:v>
                </c:pt>
                <c:pt idx="51">
                  <c:v>0.0018409568719120167</c:v>
                </c:pt>
                <c:pt idx="52">
                  <c:v>0.0018409568719120167</c:v>
                </c:pt>
                <c:pt idx="53">
                  <c:v>0.0018409568719120167</c:v>
                </c:pt>
                <c:pt idx="54">
                  <c:v>0.0018409568719120167</c:v>
                </c:pt>
                <c:pt idx="55">
                  <c:v>0.0018727654975296134</c:v>
                </c:pt>
                <c:pt idx="56">
                  <c:v>0.0018727654975296134</c:v>
                </c:pt>
                <c:pt idx="57">
                  <c:v>0.0018727654975296134</c:v>
                </c:pt>
                <c:pt idx="58">
                  <c:v>0.0019045741231472101</c:v>
                </c:pt>
                <c:pt idx="59">
                  <c:v>0.0019045741231472101</c:v>
                </c:pt>
                <c:pt idx="60">
                  <c:v>0.0019045741231472101</c:v>
                </c:pt>
                <c:pt idx="61">
                  <c:v>0.0019045741231472101</c:v>
                </c:pt>
                <c:pt idx="62">
                  <c:v>0.0019363827487648068</c:v>
                </c:pt>
                <c:pt idx="63">
                  <c:v>0.0019363827487648068</c:v>
                </c:pt>
                <c:pt idx="64">
                  <c:v>0.0019363827487648068</c:v>
                </c:pt>
                <c:pt idx="65">
                  <c:v>0.0019681913743824033</c:v>
                </c:pt>
                <c:pt idx="66">
                  <c:v>0.0019681913743824033</c:v>
                </c:pt>
                <c:pt idx="67">
                  <c:v>0.0019681913743824033</c:v>
                </c:pt>
                <c:pt idx="68">
                  <c:v>0.0019681913743824033</c:v>
                </c:pt>
                <c:pt idx="69">
                  <c:v>0.002</c:v>
                </c:pt>
                <c:pt idx="70">
                  <c:v>0.002</c:v>
                </c:pt>
                <c:pt idx="71">
                  <c:v>0.002</c:v>
                </c:pt>
                <c:pt idx="72">
                  <c:v>0.002</c:v>
                </c:pt>
                <c:pt idx="73">
                  <c:v>0.002</c:v>
                </c:pt>
                <c:pt idx="74">
                  <c:v>0.002</c:v>
                </c:pt>
                <c:pt idx="75">
                  <c:v>0.002</c:v>
                </c:pt>
                <c:pt idx="76">
                  <c:v>0.002</c:v>
                </c:pt>
                <c:pt idx="77">
                  <c:v>0.002</c:v>
                </c:pt>
                <c:pt idx="78">
                  <c:v>0.002</c:v>
                </c:pt>
                <c:pt idx="79">
                  <c:v>0.002</c:v>
                </c:pt>
                <c:pt idx="80">
                  <c:v>0.002</c:v>
                </c:pt>
                <c:pt idx="81">
                  <c:v>0.002</c:v>
                </c:pt>
                <c:pt idx="82">
                  <c:v>0.002</c:v>
                </c:pt>
                <c:pt idx="83">
                  <c:v>0.002</c:v>
                </c:pt>
                <c:pt idx="84">
                  <c:v>0.002</c:v>
                </c:pt>
                <c:pt idx="85">
                  <c:v>0.002</c:v>
                </c:pt>
                <c:pt idx="86">
                  <c:v>0.002</c:v>
                </c:pt>
                <c:pt idx="87">
                  <c:v>0.002</c:v>
                </c:pt>
                <c:pt idx="88">
                  <c:v>0.002</c:v>
                </c:pt>
                <c:pt idx="89">
                  <c:v>0.002</c:v>
                </c:pt>
                <c:pt idx="90">
                  <c:v>0.002</c:v>
                </c:pt>
                <c:pt idx="91">
                  <c:v>0.002</c:v>
                </c:pt>
                <c:pt idx="92">
                  <c:v>0.002</c:v>
                </c:pt>
                <c:pt idx="93">
                  <c:v>0.002</c:v>
                </c:pt>
                <c:pt idx="94">
                  <c:v>0.002</c:v>
                </c:pt>
                <c:pt idx="95">
                  <c:v>0.002</c:v>
                </c:pt>
                <c:pt idx="96">
                  <c:v>0.002</c:v>
                </c:pt>
                <c:pt idx="97">
                  <c:v>0.002</c:v>
                </c:pt>
                <c:pt idx="98">
                  <c:v>0.002</c:v>
                </c:pt>
                <c:pt idx="99">
                  <c:v>0.002</c:v>
                </c:pt>
                <c:pt idx="100">
                  <c:v>0.002</c:v>
                </c:pt>
                <c:pt idx="101">
                  <c:v>0.002</c:v>
                </c:pt>
                <c:pt idx="102">
                  <c:v>0.002</c:v>
                </c:pt>
                <c:pt idx="103">
                  <c:v>0.002</c:v>
                </c:pt>
                <c:pt idx="104">
                  <c:v>0.002</c:v>
                </c:pt>
                <c:pt idx="105">
                  <c:v>0.002</c:v>
                </c:pt>
                <c:pt idx="106">
                  <c:v>0.002</c:v>
                </c:pt>
                <c:pt idx="107">
                  <c:v>0.002</c:v>
                </c:pt>
                <c:pt idx="108">
                  <c:v>0.002</c:v>
                </c:pt>
                <c:pt idx="109">
                  <c:v>0.002</c:v>
                </c:pt>
                <c:pt idx="110">
                  <c:v>0.002</c:v>
                </c:pt>
                <c:pt idx="111">
                  <c:v>0.002</c:v>
                </c:pt>
                <c:pt idx="112">
                  <c:v>0.002</c:v>
                </c:pt>
                <c:pt idx="113">
                  <c:v>0.002</c:v>
                </c:pt>
              </c:numCache>
            </c:numRef>
          </c:yVal>
          <c:smooth val="0"/>
        </c:ser>
        <c:axId val="11752117"/>
        <c:axId val="38660190"/>
      </c:scatterChart>
      <c:valAx>
        <c:axId val="324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Timet 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75412"/>
        <c:crosses val="autoZero"/>
        <c:crossBetween val="midCat"/>
        <c:dispUnits/>
      </c:valAx>
      <c:valAx>
        <c:axId val="23675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Pressure N/m2 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crossBetween val="midCat"/>
        <c:dispUnits/>
      </c:valAx>
      <c:valAx>
        <c:axId val="11752117"/>
        <c:scaling>
          <c:orientation val="minMax"/>
        </c:scaling>
        <c:axPos val="b"/>
        <c:delete val="1"/>
        <c:majorTickMark val="in"/>
        <c:minorTickMark val="none"/>
        <c:tickLblPos val="nextTo"/>
        <c:crossAx val="38660190"/>
        <c:crosses val="max"/>
        <c:crossBetween val="midCat"/>
        <c:dispUnits/>
      </c:valAx>
      <c:valAx>
        <c:axId val="3866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 air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521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data!$AL$12:$AL$80</c:f>
                <c:numCache>
                  <c:ptCount val="69"/>
                  <c:pt idx="0">
                    <c:v>201.69456715897482</c:v>
                  </c:pt>
                  <c:pt idx="1">
                    <c:v>203.6317983924422</c:v>
                  </c:pt>
                  <c:pt idx="2">
                    <c:v>200.9073127984792</c:v>
                  </c:pt>
                  <c:pt idx="3">
                    <c:v>201.0432361189557</c:v>
                  </c:pt>
                  <c:pt idx="4">
                    <c:v>201.04043675308694</c:v>
                  </c:pt>
                  <c:pt idx="5">
                    <c:v>202.4366114627202</c:v>
                  </c:pt>
                  <c:pt idx="6">
                    <c:v>200.12005843798363</c:v>
                  </c:pt>
                  <c:pt idx="7">
                    <c:v>200.25266074700122</c:v>
                  </c:pt>
                  <c:pt idx="8">
                    <c:v>200.86245429738022</c:v>
                  </c:pt>
                  <c:pt idx="9">
                    <c:v>200.90802137225285</c:v>
                  </c:pt>
                  <c:pt idx="10">
                    <c:v>201.69387227234762</c:v>
                  </c:pt>
                  <c:pt idx="11">
                    <c:v>199.28829713204027</c:v>
                  </c:pt>
                  <c:pt idx="12">
                    <c:v>200.00479214756822</c:v>
                  </c:pt>
                  <c:pt idx="13">
                    <c:v>197.10430124201693</c:v>
                  </c:pt>
                  <c:pt idx="14">
                    <c:v>197.7589928240984</c:v>
                  </c:pt>
                  <c:pt idx="15">
                    <c:v>196.31651426662916</c:v>
                  </c:pt>
                  <c:pt idx="16">
                    <c:v>191.58712468005777</c:v>
                  </c:pt>
                  <c:pt idx="17">
                    <c:v>191.8474942830723</c:v>
                  </c:pt>
                  <c:pt idx="18">
                    <c:v>188.56984967878557</c:v>
                  </c:pt>
                  <c:pt idx="19">
                    <c:v>189.64044139221127</c:v>
                  </c:pt>
                  <c:pt idx="20">
                    <c:v>185.6086746107901</c:v>
                  </c:pt>
                  <c:pt idx="21">
                    <c:v>181.45077419388173</c:v>
                  </c:pt>
                  <c:pt idx="22">
                    <c:v>182.0563160227522</c:v>
                  </c:pt>
                  <c:pt idx="23">
                    <c:v>179.64924307933862</c:v>
                  </c:pt>
                  <c:pt idx="24">
                    <c:v>175.5725916221671</c:v>
                  </c:pt>
                  <c:pt idx="25">
                    <c:v>177.58410308149112</c:v>
                  </c:pt>
                  <c:pt idx="26">
                    <c:v>172.27701035946225</c:v>
                  </c:pt>
                  <c:pt idx="27">
                    <c:v>171.43628546739401</c:v>
                  </c:pt>
                  <c:pt idx="28">
                    <c:v>167.92267803225297</c:v>
                  </c:pt>
                  <c:pt idx="29">
                    <c:v>169.29238944010785</c:v>
                  </c:pt>
                  <c:pt idx="30">
                    <c:v>172.387640709292</c:v>
                  </c:pt>
                  <c:pt idx="31">
                    <c:v>175.01216941266856</c:v>
                  </c:pt>
                  <c:pt idx="32">
                    <c:v>175.0928553436983</c:v>
                  </c:pt>
                  <c:pt idx="33">
                    <c:v>180.39130099829157</c:v>
                  </c:pt>
                  <c:pt idx="34">
                    <c:v>177.30240885790985</c:v>
                  </c:pt>
                  <c:pt idx="35">
                    <c:v>182.46759078218557</c:v>
                  </c:pt>
                  <c:pt idx="36">
                    <c:v>179.25135827721166</c:v>
                  </c:pt>
                  <c:pt idx="37">
                    <c:v>183.22854432081763</c:v>
                  </c:pt>
                  <c:pt idx="38">
                    <c:v>180.98309647374882</c:v>
                  </c:pt>
                  <c:pt idx="39">
                    <c:v>186.3540421174246</c:v>
                  </c:pt>
                  <c:pt idx="40">
                    <c:v>180.5440272250935</c:v>
                  </c:pt>
                  <c:pt idx="41">
                    <c:v>176.8703758519068</c:v>
                  </c:pt>
                  <c:pt idx="42">
                    <c:v>180.23400773984355</c:v>
                  </c:pt>
                  <c:pt idx="43">
                    <c:v>183.92613135680577</c:v>
                  </c:pt>
                  <c:pt idx="44">
                    <c:v>177.69740892380776</c:v>
                  </c:pt>
                  <c:pt idx="45">
                    <c:v>189.04487163138452</c:v>
                  </c:pt>
                  <c:pt idx="46">
                    <c:v>180.84898454664872</c:v>
                  </c:pt>
                  <c:pt idx="47">
                    <c:v>200.45783411974423</c:v>
                  </c:pt>
                  <c:pt idx="48">
                    <c:v>192.73893384260356</c:v>
                  </c:pt>
                  <c:pt idx="49">
                    <c:v>188.1409165087001</c:v>
                  </c:pt>
                  <c:pt idx="50">
                    <c:v>181.96279536897558</c:v>
                  </c:pt>
                  <c:pt idx="51">
                    <c:v>178.9032283004169</c:v>
                  </c:pt>
                  <c:pt idx="52">
                    <c:v>169.66554009213377</c:v>
                  </c:pt>
                  <c:pt idx="53">
                    <c:v>168.10776018859673</c:v>
                  </c:pt>
                  <c:pt idx="54">
                    <c:v>163.6483418962901</c:v>
                  </c:pt>
                  <c:pt idx="55">
                    <c:v>181.68544665535623</c:v>
                  </c:pt>
                  <c:pt idx="56">
                    <c:v>174.5183286785291</c:v>
                  </c:pt>
                  <c:pt idx="57">
                    <c:v>172.70889296685047</c:v>
                  </c:pt>
                  <c:pt idx="58">
                    <c:v>209.65828945279353</c:v>
                  </c:pt>
                  <c:pt idx="59">
                    <c:v>200.57310998848465</c:v>
                  </c:pt>
                  <c:pt idx="60">
                    <c:v>193.8273775897688</c:v>
                  </c:pt>
                  <c:pt idx="61">
                    <c:v>184.83322728040213</c:v>
                  </c:pt>
                  <c:pt idx="62">
                    <c:v>254.35126169785968</c:v>
                  </c:pt>
                  <c:pt idx="63">
                    <c:v>241.53768783215986</c:v>
                  </c:pt>
                  <c:pt idx="64">
                    <c:v>238.29333007068465</c:v>
                  </c:pt>
                  <c:pt idx="65">
                    <c:v>426.05104374415936</c:v>
                  </c:pt>
                  <c:pt idx="66">
                    <c:v>407.3189125812811</c:v>
                  </c:pt>
                  <c:pt idx="67">
                    <c:v>394.815676034821</c:v>
                  </c:pt>
                  <c:pt idx="68">
                    <c:v>376.07160477636637</c:v>
                  </c:pt>
                </c:numCache>
              </c:numRef>
            </c:plus>
            <c:minus>
              <c:numRef>
                <c:f>data!$AL$12:$AL$80</c:f>
                <c:numCache>
                  <c:ptCount val="69"/>
                  <c:pt idx="0">
                    <c:v>201.69456715897482</c:v>
                  </c:pt>
                  <c:pt idx="1">
                    <c:v>203.6317983924422</c:v>
                  </c:pt>
                  <c:pt idx="2">
                    <c:v>200.9073127984792</c:v>
                  </c:pt>
                  <c:pt idx="3">
                    <c:v>201.0432361189557</c:v>
                  </c:pt>
                  <c:pt idx="4">
                    <c:v>201.04043675308694</c:v>
                  </c:pt>
                  <c:pt idx="5">
                    <c:v>202.4366114627202</c:v>
                  </c:pt>
                  <c:pt idx="6">
                    <c:v>200.12005843798363</c:v>
                  </c:pt>
                  <c:pt idx="7">
                    <c:v>200.25266074700122</c:v>
                  </c:pt>
                  <c:pt idx="8">
                    <c:v>200.86245429738022</c:v>
                  </c:pt>
                  <c:pt idx="9">
                    <c:v>200.90802137225285</c:v>
                  </c:pt>
                  <c:pt idx="10">
                    <c:v>201.69387227234762</c:v>
                  </c:pt>
                  <c:pt idx="11">
                    <c:v>199.28829713204027</c:v>
                  </c:pt>
                  <c:pt idx="12">
                    <c:v>200.00479214756822</c:v>
                  </c:pt>
                  <c:pt idx="13">
                    <c:v>197.10430124201693</c:v>
                  </c:pt>
                  <c:pt idx="14">
                    <c:v>197.7589928240984</c:v>
                  </c:pt>
                  <c:pt idx="15">
                    <c:v>196.31651426662916</c:v>
                  </c:pt>
                  <c:pt idx="16">
                    <c:v>191.58712468005777</c:v>
                  </c:pt>
                  <c:pt idx="17">
                    <c:v>191.8474942830723</c:v>
                  </c:pt>
                  <c:pt idx="18">
                    <c:v>188.56984967878557</c:v>
                  </c:pt>
                  <c:pt idx="19">
                    <c:v>189.64044139221127</c:v>
                  </c:pt>
                  <c:pt idx="20">
                    <c:v>185.6086746107901</c:v>
                  </c:pt>
                  <c:pt idx="21">
                    <c:v>181.45077419388173</c:v>
                  </c:pt>
                  <c:pt idx="22">
                    <c:v>182.0563160227522</c:v>
                  </c:pt>
                  <c:pt idx="23">
                    <c:v>179.64924307933862</c:v>
                  </c:pt>
                  <c:pt idx="24">
                    <c:v>175.5725916221671</c:v>
                  </c:pt>
                  <c:pt idx="25">
                    <c:v>177.58410308149112</c:v>
                  </c:pt>
                  <c:pt idx="26">
                    <c:v>172.27701035946225</c:v>
                  </c:pt>
                  <c:pt idx="27">
                    <c:v>171.43628546739401</c:v>
                  </c:pt>
                  <c:pt idx="28">
                    <c:v>167.92267803225297</c:v>
                  </c:pt>
                  <c:pt idx="29">
                    <c:v>169.29238944010785</c:v>
                  </c:pt>
                  <c:pt idx="30">
                    <c:v>172.387640709292</c:v>
                  </c:pt>
                  <c:pt idx="31">
                    <c:v>175.01216941266856</c:v>
                  </c:pt>
                  <c:pt idx="32">
                    <c:v>175.0928553436983</c:v>
                  </c:pt>
                  <c:pt idx="33">
                    <c:v>180.39130099829157</c:v>
                  </c:pt>
                  <c:pt idx="34">
                    <c:v>177.30240885790985</c:v>
                  </c:pt>
                  <c:pt idx="35">
                    <c:v>182.46759078218557</c:v>
                  </c:pt>
                  <c:pt idx="36">
                    <c:v>179.25135827721166</c:v>
                  </c:pt>
                  <c:pt idx="37">
                    <c:v>183.22854432081763</c:v>
                  </c:pt>
                  <c:pt idx="38">
                    <c:v>180.98309647374882</c:v>
                  </c:pt>
                  <c:pt idx="39">
                    <c:v>186.3540421174246</c:v>
                  </c:pt>
                  <c:pt idx="40">
                    <c:v>180.5440272250935</c:v>
                  </c:pt>
                  <c:pt idx="41">
                    <c:v>176.8703758519068</c:v>
                  </c:pt>
                  <c:pt idx="42">
                    <c:v>180.23400773984355</c:v>
                  </c:pt>
                  <c:pt idx="43">
                    <c:v>183.92613135680577</c:v>
                  </c:pt>
                  <c:pt idx="44">
                    <c:v>177.69740892380776</c:v>
                  </c:pt>
                  <c:pt idx="45">
                    <c:v>189.04487163138452</c:v>
                  </c:pt>
                  <c:pt idx="46">
                    <c:v>180.84898454664872</c:v>
                  </c:pt>
                  <c:pt idx="47">
                    <c:v>200.45783411974423</c:v>
                  </c:pt>
                  <c:pt idx="48">
                    <c:v>192.73893384260356</c:v>
                  </c:pt>
                  <c:pt idx="49">
                    <c:v>188.1409165087001</c:v>
                  </c:pt>
                  <c:pt idx="50">
                    <c:v>181.96279536897558</c:v>
                  </c:pt>
                  <c:pt idx="51">
                    <c:v>178.9032283004169</c:v>
                  </c:pt>
                  <c:pt idx="52">
                    <c:v>169.66554009213377</c:v>
                  </c:pt>
                  <c:pt idx="53">
                    <c:v>168.10776018859673</c:v>
                  </c:pt>
                  <c:pt idx="54">
                    <c:v>163.6483418962901</c:v>
                  </c:pt>
                  <c:pt idx="55">
                    <c:v>181.68544665535623</c:v>
                  </c:pt>
                  <c:pt idx="56">
                    <c:v>174.5183286785291</c:v>
                  </c:pt>
                  <c:pt idx="57">
                    <c:v>172.70889296685047</c:v>
                  </c:pt>
                  <c:pt idx="58">
                    <c:v>209.65828945279353</c:v>
                  </c:pt>
                  <c:pt idx="59">
                    <c:v>200.57310998848465</c:v>
                  </c:pt>
                  <c:pt idx="60">
                    <c:v>193.8273775897688</c:v>
                  </c:pt>
                  <c:pt idx="61">
                    <c:v>184.83322728040213</c:v>
                  </c:pt>
                  <c:pt idx="62">
                    <c:v>254.35126169785968</c:v>
                  </c:pt>
                  <c:pt idx="63">
                    <c:v>241.53768783215986</c:v>
                  </c:pt>
                  <c:pt idx="64">
                    <c:v>238.29333007068465</c:v>
                  </c:pt>
                  <c:pt idx="65">
                    <c:v>426.05104374415936</c:v>
                  </c:pt>
                  <c:pt idx="66">
                    <c:v>407.3189125812811</c:v>
                  </c:pt>
                  <c:pt idx="67">
                    <c:v>394.815676034821</c:v>
                  </c:pt>
                  <c:pt idx="68">
                    <c:v>376.07160477636637</c:v>
                  </c:pt>
                </c:numCache>
              </c:numRef>
            </c:minus>
            <c:noEndCap val="0"/>
          </c:errBars>
          <c:xVal>
            <c:numRef>
              <c:f>data!$AH$12:$AH$82</c:f>
              <c:numCache>
                <c:ptCount val="7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</c:numCache>
            </c:numRef>
          </c:xVal>
          <c:yVal>
            <c:numRef>
              <c:f>data!$AK$12:$AK$82</c:f>
              <c:numCache>
                <c:ptCount val="71"/>
                <c:pt idx="0">
                  <c:v>1091.9143822982337</c:v>
                </c:pt>
                <c:pt idx="1">
                  <c:v>1100.438304096034</c:v>
                </c:pt>
                <c:pt idx="2">
                  <c:v>1087.6524213993334</c:v>
                </c:pt>
                <c:pt idx="3">
                  <c:v>1087.6524213993334</c:v>
                </c:pt>
                <c:pt idx="4">
                  <c:v>1087.6524213993334</c:v>
                </c:pt>
                <c:pt idx="5">
                  <c:v>1096.176343197134</c:v>
                </c:pt>
                <c:pt idx="6">
                  <c:v>1083.3904605004334</c:v>
                </c:pt>
                <c:pt idx="7">
                  <c:v>1083.3904605004334</c:v>
                </c:pt>
                <c:pt idx="8">
                  <c:v>1087.6524213993334</c:v>
                </c:pt>
                <c:pt idx="9">
                  <c:v>1087.6524213993334</c:v>
                </c:pt>
                <c:pt idx="10">
                  <c:v>1091.9143822982337</c:v>
                </c:pt>
                <c:pt idx="11">
                  <c:v>1079.1284996015331</c:v>
                </c:pt>
                <c:pt idx="12">
                  <c:v>1079.1284996015331</c:v>
                </c:pt>
                <c:pt idx="13">
                  <c:v>1066.3426169048325</c:v>
                </c:pt>
                <c:pt idx="14">
                  <c:v>1070.6045778037326</c:v>
                </c:pt>
                <c:pt idx="15">
                  <c:v>1062.0806560059323</c:v>
                </c:pt>
                <c:pt idx="16">
                  <c:v>1036.5088906125309</c:v>
                </c:pt>
                <c:pt idx="17">
                  <c:v>1034.515268958173</c:v>
                </c:pt>
                <c:pt idx="18">
                  <c:v>1017.0698175423523</c:v>
                </c:pt>
                <c:pt idx="19">
                  <c:v>1017.946529416125</c:v>
                </c:pt>
                <c:pt idx="20">
                  <c:v>995.642705371074</c:v>
                </c:pt>
                <c:pt idx="21">
                  <c:v>973.338881326023</c:v>
                </c:pt>
                <c:pt idx="22">
                  <c:v>972.2275540986958</c:v>
                </c:pt>
                <c:pt idx="23">
                  <c:v>958.5470538065003</c:v>
                </c:pt>
                <c:pt idx="24">
                  <c:v>935.7462199861744</c:v>
                </c:pt>
                <c:pt idx="25">
                  <c:v>942.1647950060978</c:v>
                </c:pt>
                <c:pt idx="26">
                  <c:v>914.2073826913768</c:v>
                </c:pt>
                <c:pt idx="27">
                  <c:v>909.5478139722567</c:v>
                </c:pt>
                <c:pt idx="28">
                  <c:v>890.9095390957759</c:v>
                </c:pt>
                <c:pt idx="29">
                  <c:v>890.8793102055894</c:v>
                </c:pt>
                <c:pt idx="30">
                  <c:v>899.7706109334232</c:v>
                </c:pt>
                <c:pt idx="31">
                  <c:v>903.3065292567519</c:v>
                </c:pt>
                <c:pt idx="32">
                  <c:v>891.0745062317302</c:v>
                </c:pt>
                <c:pt idx="33">
                  <c:v>903.4325522180242</c:v>
                </c:pt>
                <c:pt idx="34">
                  <c:v>887.9628167348388</c:v>
                </c:pt>
                <c:pt idx="35">
                  <c:v>894.5678724964079</c:v>
                </c:pt>
                <c:pt idx="36">
                  <c:v>878.7999311480576</c:v>
                </c:pt>
                <c:pt idx="37">
                  <c:v>873.9984084152313</c:v>
                </c:pt>
                <c:pt idx="38">
                  <c:v>863.2876436062212</c:v>
                </c:pt>
                <c:pt idx="39">
                  <c:v>857.4921013228452</c:v>
                </c:pt>
                <c:pt idx="40">
                  <c:v>830.2181795250448</c:v>
                </c:pt>
                <c:pt idx="41">
                  <c:v>813.8538264463645</c:v>
                </c:pt>
                <c:pt idx="42">
                  <c:v>789.8052939382634</c:v>
                </c:pt>
                <c:pt idx="43">
                  <c:v>806.4678528821087</c:v>
                </c:pt>
                <c:pt idx="44">
                  <c:v>778.6969213090333</c:v>
                </c:pt>
                <c:pt idx="45">
                  <c:v>775.6723105987327</c:v>
                </c:pt>
                <c:pt idx="46">
                  <c:v>741.7507809807123</c:v>
                </c:pt>
                <c:pt idx="47">
                  <c:v>749.0393272592017</c:v>
                </c:pt>
                <c:pt idx="48">
                  <c:v>720.2743761355765</c:v>
                </c:pt>
                <c:pt idx="49">
                  <c:v>703.0154054614014</c:v>
                </c:pt>
                <c:pt idx="50">
                  <c:v>680.0034445625012</c:v>
                </c:pt>
                <c:pt idx="51">
                  <c:v>668.497464113051</c:v>
                </c:pt>
                <c:pt idx="52">
                  <c:v>633.9795227647007</c:v>
                </c:pt>
                <c:pt idx="53">
                  <c:v>628.2265325399757</c:v>
                </c:pt>
                <c:pt idx="54">
                  <c:v>610.9675618658006</c:v>
                </c:pt>
                <c:pt idx="55">
                  <c:v>592.2620885937403</c:v>
                </c:pt>
                <c:pt idx="56">
                  <c:v>568.85251987462</c:v>
                </c:pt>
                <c:pt idx="57">
                  <c:v>563.00012769484</c:v>
                </c:pt>
                <c:pt idx="58">
                  <c:v>554.707213366625</c:v>
                </c:pt>
                <c:pt idx="59">
                  <c:v>530.9000368272848</c:v>
                </c:pt>
                <c:pt idx="60">
                  <c:v>513.0446544227797</c:v>
                </c:pt>
                <c:pt idx="61">
                  <c:v>489.2374778834396</c:v>
                </c:pt>
                <c:pt idx="62">
                  <c:v>479.2547303192897</c:v>
                </c:pt>
                <c:pt idx="63">
                  <c:v>455.0499459597296</c:v>
                </c:pt>
                <c:pt idx="64">
                  <c:v>448.99874986983957</c:v>
                </c:pt>
                <c:pt idx="65">
                  <c:v>419.4707866652497</c:v>
                </c:pt>
                <c:pt idx="66">
                  <c:v>401.01899253041466</c:v>
                </c:pt>
                <c:pt idx="67">
                  <c:v>388.71779644052464</c:v>
                </c:pt>
                <c:pt idx="68">
                  <c:v>370.26600230568965</c:v>
                </c:pt>
                <c:pt idx="69">
                  <c:v>351.25</c:v>
                </c:pt>
                <c:pt idx="70">
                  <c:v>326.25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data!$AN$12:$AN$80</c:f>
                <c:numCache>
                  <c:ptCount val="69"/>
                  <c:pt idx="0">
                    <c:v>20.168728355114418</c:v>
                  </c:pt>
                  <c:pt idx="1">
                    <c:v>20.344691251337043</c:v>
                  </c:pt>
                  <c:pt idx="2">
                    <c:v>20.09000576200312</c:v>
                  </c:pt>
                  <c:pt idx="3">
                    <c:v>20.096943040336008</c:v>
                  </c:pt>
                  <c:pt idx="4">
                    <c:v>20.096800142648835</c:v>
                  </c:pt>
                  <c:pt idx="5">
                    <c:v>20.24514401756203</c:v>
                  </c:pt>
                  <c:pt idx="6">
                    <c:v>20.011283168891822</c:v>
                  </c:pt>
                  <c:pt idx="7">
                    <c:v>20.01805092578893</c:v>
                  </c:pt>
                  <c:pt idx="8">
                    <c:v>20.087716770147086</c:v>
                  </c:pt>
                  <c:pt idx="9">
                    <c:v>20.090041920359745</c:v>
                  </c:pt>
                  <c:pt idx="10">
                    <c:v>20.16869289527026</c:v>
                  </c:pt>
                  <c:pt idx="11">
                    <c:v>19.930289522732142</c:v>
                  </c:pt>
                  <c:pt idx="12">
                    <c:v>19.966880198517657</c:v>
                  </c:pt>
                  <c:pt idx="13">
                    <c:v>19.703194156316886</c:v>
                  </c:pt>
                  <c:pt idx="14">
                    <c:v>19.775150981169155</c:v>
                  </c:pt>
                  <c:pt idx="15">
                    <c:v>19.624444379513065</c:v>
                  </c:pt>
                  <c:pt idx="16">
                    <c:v>19.15180954032993</c:v>
                  </c:pt>
                  <c:pt idx="17">
                    <c:v>19.36177550712477</c:v>
                  </c:pt>
                  <c:pt idx="18">
                    <c:v>19.03308424979689</c:v>
                  </c:pt>
                  <c:pt idx="19">
                    <c:v>19.312389972414625</c:v>
                  </c:pt>
                  <c:pt idx="20">
                    <c:v>18.89565625780607</c:v>
                  </c:pt>
                  <c:pt idx="21">
                    <c:v>18.47236646708461</c:v>
                  </c:pt>
                  <c:pt idx="22">
                    <c:v>18.706221278707652</c:v>
                  </c:pt>
                  <c:pt idx="23">
                    <c:v>18.45111186576518</c:v>
                  </c:pt>
                  <c:pt idx="24">
                    <c:v>18.02253345201967</c:v>
                  </c:pt>
                  <c:pt idx="25">
                    <c:v>18.402806787786066</c:v>
                  </c:pt>
                  <c:pt idx="26">
                    <c:v>17.854744587559104</c:v>
                  </c:pt>
                  <c:pt idx="27">
                    <c:v>17.765716542907217</c:v>
                  </c:pt>
                  <c:pt idx="28">
                    <c:v>17.401634894623868</c:v>
                  </c:pt>
                  <c:pt idx="29">
                    <c:v>17.686817759735607</c:v>
                  </c:pt>
                  <c:pt idx="30">
                    <c:v>18.167303919900085</c:v>
                  </c:pt>
                  <c:pt idx="31">
                    <c:v>18.592043776745342</c:v>
                  </c:pt>
                  <c:pt idx="32">
                    <c:v>18.743489530085593</c:v>
                  </c:pt>
                  <c:pt idx="33">
                    <c:v>19.469207373639197</c:v>
                  </c:pt>
                  <c:pt idx="34">
                    <c:v>19.135830535049486</c:v>
                  </c:pt>
                  <c:pt idx="35">
                    <c:v>19.84427611960079</c:v>
                  </c:pt>
                  <c:pt idx="36">
                    <c:v>19.49449451937281</c:v>
                  </c:pt>
                  <c:pt idx="37">
                    <c:v>20.07693224087101</c:v>
                  </c:pt>
                  <c:pt idx="38">
                    <c:v>19.830891404585824</c:v>
                  </c:pt>
                  <c:pt idx="39">
                    <c:v>20.57016990607923</c:v>
                  </c:pt>
                  <c:pt idx="40">
                    <c:v>19.922508181313106</c:v>
                  </c:pt>
                  <c:pt idx="41">
                    <c:v>19.523341921037026</c:v>
                  </c:pt>
                  <c:pt idx="42">
                    <c:v>20.03297633601976</c:v>
                  </c:pt>
                  <c:pt idx="43">
                    <c:v>20.449356243875137</c:v>
                  </c:pt>
                  <c:pt idx="44">
                    <c:v>19.751124276109934</c:v>
                  </c:pt>
                  <c:pt idx="45">
                    <c:v>21.166784389415803</c:v>
                  </c:pt>
                  <c:pt idx="46">
                    <c:v>20.245201911334014</c:v>
                  </c:pt>
                  <c:pt idx="47">
                    <c:v>22.60193034621151</c:v>
                  </c:pt>
                  <c:pt idx="48">
                    <c:v>21.732762488755984</c:v>
                  </c:pt>
                  <c:pt idx="49">
                    <c:v>21.21317886564552</c:v>
                  </c:pt>
                  <c:pt idx="50">
                    <c:v>20.517671934272823</c:v>
                  </c:pt>
                  <c:pt idx="51">
                    <c:v>20.171615255221027</c:v>
                  </c:pt>
                  <c:pt idx="52">
                    <c:v>19.130051644796534</c:v>
                  </c:pt>
                  <c:pt idx="53">
                    <c:v>18.955412649937326</c:v>
                  </c:pt>
                  <c:pt idx="54">
                    <c:v>18.443804683130868</c:v>
                  </c:pt>
                  <c:pt idx="55">
                    <c:v>20.627259699382</c:v>
                  </c:pt>
                  <c:pt idx="56">
                    <c:v>19.81277119587915</c:v>
                  </c:pt>
                  <c:pt idx="57">
                    <c:v>19.60812631502518</c:v>
                  </c:pt>
                  <c:pt idx="58">
                    <c:v>23.958272722086143</c:v>
                  </c:pt>
                  <c:pt idx="59">
                    <c:v>22.92494824108742</c:v>
                  </c:pt>
                  <c:pt idx="60">
                    <c:v>22.153929802485823</c:v>
                  </c:pt>
                  <c:pt idx="61">
                    <c:v>21.125914522649005</c:v>
                  </c:pt>
                  <c:pt idx="62">
                    <c:v>29.264103283959052</c:v>
                  </c:pt>
                  <c:pt idx="63">
                    <c:v>27.788023349974004</c:v>
                  </c:pt>
                  <c:pt idx="64">
                    <c:v>27.41659838757797</c:v>
                  </c:pt>
                  <c:pt idx="65">
                    <c:v>49.34180450234522</c:v>
                  </c:pt>
                  <c:pt idx="66">
                    <c:v>47.17188260909592</c:v>
                  </c:pt>
                  <c:pt idx="67">
                    <c:v>45.72437287596509</c:v>
                  </c:pt>
                  <c:pt idx="68">
                    <c:v>43.553745461784196</c:v>
                  </c:pt>
                </c:numCache>
              </c:numRef>
            </c:plus>
            <c:minus>
              <c:numRef>
                <c:f>data!$AN$12:$AN$80</c:f>
                <c:numCache>
                  <c:ptCount val="69"/>
                  <c:pt idx="0">
                    <c:v>20.168728355114418</c:v>
                  </c:pt>
                  <c:pt idx="1">
                    <c:v>20.344691251337043</c:v>
                  </c:pt>
                  <c:pt idx="2">
                    <c:v>20.09000576200312</c:v>
                  </c:pt>
                  <c:pt idx="3">
                    <c:v>20.096943040336008</c:v>
                  </c:pt>
                  <c:pt idx="4">
                    <c:v>20.096800142648835</c:v>
                  </c:pt>
                  <c:pt idx="5">
                    <c:v>20.24514401756203</c:v>
                  </c:pt>
                  <c:pt idx="6">
                    <c:v>20.011283168891822</c:v>
                  </c:pt>
                  <c:pt idx="7">
                    <c:v>20.01805092578893</c:v>
                  </c:pt>
                  <c:pt idx="8">
                    <c:v>20.087716770147086</c:v>
                  </c:pt>
                  <c:pt idx="9">
                    <c:v>20.090041920359745</c:v>
                  </c:pt>
                  <c:pt idx="10">
                    <c:v>20.16869289527026</c:v>
                  </c:pt>
                  <c:pt idx="11">
                    <c:v>19.930289522732142</c:v>
                  </c:pt>
                  <c:pt idx="12">
                    <c:v>19.966880198517657</c:v>
                  </c:pt>
                  <c:pt idx="13">
                    <c:v>19.703194156316886</c:v>
                  </c:pt>
                  <c:pt idx="14">
                    <c:v>19.775150981169155</c:v>
                  </c:pt>
                  <c:pt idx="15">
                    <c:v>19.624444379513065</c:v>
                  </c:pt>
                  <c:pt idx="16">
                    <c:v>19.15180954032993</c:v>
                  </c:pt>
                  <c:pt idx="17">
                    <c:v>19.36177550712477</c:v>
                  </c:pt>
                  <c:pt idx="18">
                    <c:v>19.03308424979689</c:v>
                  </c:pt>
                  <c:pt idx="19">
                    <c:v>19.312389972414625</c:v>
                  </c:pt>
                  <c:pt idx="20">
                    <c:v>18.89565625780607</c:v>
                  </c:pt>
                  <c:pt idx="21">
                    <c:v>18.47236646708461</c:v>
                  </c:pt>
                  <c:pt idx="22">
                    <c:v>18.706221278707652</c:v>
                  </c:pt>
                  <c:pt idx="23">
                    <c:v>18.45111186576518</c:v>
                  </c:pt>
                  <c:pt idx="24">
                    <c:v>18.02253345201967</c:v>
                  </c:pt>
                  <c:pt idx="25">
                    <c:v>18.402806787786066</c:v>
                  </c:pt>
                  <c:pt idx="26">
                    <c:v>17.854744587559104</c:v>
                  </c:pt>
                  <c:pt idx="27">
                    <c:v>17.765716542907217</c:v>
                  </c:pt>
                  <c:pt idx="28">
                    <c:v>17.401634894623868</c:v>
                  </c:pt>
                  <c:pt idx="29">
                    <c:v>17.686817759735607</c:v>
                  </c:pt>
                  <c:pt idx="30">
                    <c:v>18.167303919900085</c:v>
                  </c:pt>
                  <c:pt idx="31">
                    <c:v>18.592043776745342</c:v>
                  </c:pt>
                  <c:pt idx="32">
                    <c:v>18.743489530085593</c:v>
                  </c:pt>
                  <c:pt idx="33">
                    <c:v>19.469207373639197</c:v>
                  </c:pt>
                  <c:pt idx="34">
                    <c:v>19.135830535049486</c:v>
                  </c:pt>
                  <c:pt idx="35">
                    <c:v>19.84427611960079</c:v>
                  </c:pt>
                  <c:pt idx="36">
                    <c:v>19.49449451937281</c:v>
                  </c:pt>
                  <c:pt idx="37">
                    <c:v>20.07693224087101</c:v>
                  </c:pt>
                  <c:pt idx="38">
                    <c:v>19.830891404585824</c:v>
                  </c:pt>
                  <c:pt idx="39">
                    <c:v>20.57016990607923</c:v>
                  </c:pt>
                  <c:pt idx="40">
                    <c:v>19.922508181313106</c:v>
                  </c:pt>
                  <c:pt idx="41">
                    <c:v>19.523341921037026</c:v>
                  </c:pt>
                  <c:pt idx="42">
                    <c:v>20.03297633601976</c:v>
                  </c:pt>
                  <c:pt idx="43">
                    <c:v>20.449356243875137</c:v>
                  </c:pt>
                  <c:pt idx="44">
                    <c:v>19.751124276109934</c:v>
                  </c:pt>
                  <c:pt idx="45">
                    <c:v>21.166784389415803</c:v>
                  </c:pt>
                  <c:pt idx="46">
                    <c:v>20.245201911334014</c:v>
                  </c:pt>
                  <c:pt idx="47">
                    <c:v>22.60193034621151</c:v>
                  </c:pt>
                  <c:pt idx="48">
                    <c:v>21.732762488755984</c:v>
                  </c:pt>
                  <c:pt idx="49">
                    <c:v>21.21317886564552</c:v>
                  </c:pt>
                  <c:pt idx="50">
                    <c:v>20.517671934272823</c:v>
                  </c:pt>
                  <c:pt idx="51">
                    <c:v>20.171615255221027</c:v>
                  </c:pt>
                  <c:pt idx="52">
                    <c:v>19.130051644796534</c:v>
                  </c:pt>
                  <c:pt idx="53">
                    <c:v>18.955412649937326</c:v>
                  </c:pt>
                  <c:pt idx="54">
                    <c:v>18.443804683130868</c:v>
                  </c:pt>
                  <c:pt idx="55">
                    <c:v>20.627259699382</c:v>
                  </c:pt>
                  <c:pt idx="56">
                    <c:v>19.81277119587915</c:v>
                  </c:pt>
                  <c:pt idx="57">
                    <c:v>19.60812631502518</c:v>
                  </c:pt>
                  <c:pt idx="58">
                    <c:v>23.958272722086143</c:v>
                  </c:pt>
                  <c:pt idx="59">
                    <c:v>22.92494824108742</c:v>
                  </c:pt>
                  <c:pt idx="60">
                    <c:v>22.153929802485823</c:v>
                  </c:pt>
                  <c:pt idx="61">
                    <c:v>21.125914522649005</c:v>
                  </c:pt>
                  <c:pt idx="62">
                    <c:v>29.264103283959052</c:v>
                  </c:pt>
                  <c:pt idx="63">
                    <c:v>27.788023349974004</c:v>
                  </c:pt>
                  <c:pt idx="64">
                    <c:v>27.41659838757797</c:v>
                  </c:pt>
                  <c:pt idx="65">
                    <c:v>49.34180450234522</c:v>
                  </c:pt>
                  <c:pt idx="66">
                    <c:v>47.17188260909592</c:v>
                  </c:pt>
                  <c:pt idx="67">
                    <c:v>45.72437287596509</c:v>
                  </c:pt>
                  <c:pt idx="68">
                    <c:v>43.553745461784196</c:v>
                  </c:pt>
                </c:numCache>
              </c:numRef>
            </c:minus>
            <c:noEndCap val="0"/>
          </c:errBars>
          <c:xVal>
            <c:numRef>
              <c:f>data!$AH$12:$AH$82</c:f>
              <c:numCache>
                <c:ptCount val="71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</c:v>
                </c:pt>
                <c:pt idx="26">
                  <c:v>0.052000000000000005</c:v>
                </c:pt>
                <c:pt idx="27">
                  <c:v>0.054000000000000006</c:v>
                </c:pt>
                <c:pt idx="28">
                  <c:v>0.05600000000000001</c:v>
                </c:pt>
                <c:pt idx="29">
                  <c:v>0.05800000000000001</c:v>
                </c:pt>
                <c:pt idx="30">
                  <c:v>0.06</c:v>
                </c:pt>
                <c:pt idx="31">
                  <c:v>0.06200000000000001</c:v>
                </c:pt>
                <c:pt idx="32">
                  <c:v>0.06400000000000002</c:v>
                </c:pt>
                <c:pt idx="33">
                  <c:v>0.06600000000000002</c:v>
                </c:pt>
                <c:pt idx="34">
                  <c:v>0.06800000000000002</c:v>
                </c:pt>
                <c:pt idx="35">
                  <c:v>0.07</c:v>
                </c:pt>
                <c:pt idx="36">
                  <c:v>0.07200000000000002</c:v>
                </c:pt>
                <c:pt idx="37">
                  <c:v>0.07400000000000002</c:v>
                </c:pt>
                <c:pt idx="38">
                  <c:v>0.07600000000000003</c:v>
                </c:pt>
                <c:pt idx="39">
                  <c:v>0.07800000000000003</c:v>
                </c:pt>
                <c:pt idx="40">
                  <c:v>0.08</c:v>
                </c:pt>
                <c:pt idx="41">
                  <c:v>0.08200000000000003</c:v>
                </c:pt>
                <c:pt idx="42">
                  <c:v>0.08400000000000003</c:v>
                </c:pt>
                <c:pt idx="43">
                  <c:v>0.08600000000000003</c:v>
                </c:pt>
                <c:pt idx="44">
                  <c:v>0.08800000000000004</c:v>
                </c:pt>
                <c:pt idx="45">
                  <c:v>0.09</c:v>
                </c:pt>
                <c:pt idx="46">
                  <c:v>0.09200000000000004</c:v>
                </c:pt>
                <c:pt idx="47">
                  <c:v>0.09400000000000004</c:v>
                </c:pt>
                <c:pt idx="48">
                  <c:v>0.09600000000000004</c:v>
                </c:pt>
                <c:pt idx="49">
                  <c:v>0.09800000000000005</c:v>
                </c:pt>
                <c:pt idx="50">
                  <c:v>0.1</c:v>
                </c:pt>
                <c:pt idx="51">
                  <c:v>0.10200000000000005</c:v>
                </c:pt>
                <c:pt idx="52">
                  <c:v>0.10400000000000005</c:v>
                </c:pt>
                <c:pt idx="53">
                  <c:v>0.10600000000000005</c:v>
                </c:pt>
                <c:pt idx="54">
                  <c:v>0.10800000000000005</c:v>
                </c:pt>
                <c:pt idx="55">
                  <c:v>0.11</c:v>
                </c:pt>
                <c:pt idx="56">
                  <c:v>0.11200000000000006</c:v>
                </c:pt>
                <c:pt idx="57">
                  <c:v>0.11400000000000006</c:v>
                </c:pt>
                <c:pt idx="58">
                  <c:v>0.11600000000000006</c:v>
                </c:pt>
                <c:pt idx="59">
                  <c:v>0.11800000000000006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</c:v>
                </c:pt>
                <c:pt idx="67">
                  <c:v>0.134</c:v>
                </c:pt>
                <c:pt idx="68">
                  <c:v>0.136</c:v>
                </c:pt>
                <c:pt idx="69">
                  <c:v>0.138</c:v>
                </c:pt>
                <c:pt idx="70">
                  <c:v>0.14</c:v>
                </c:pt>
              </c:numCache>
            </c:numRef>
          </c:xVal>
          <c:yVal>
            <c:numRef>
              <c:f>data!$AM$12:$AM$82</c:f>
              <c:numCache>
                <c:ptCount val="71"/>
                <c:pt idx="0">
                  <c:v>77.99959759095103</c:v>
                </c:pt>
                <c:pt idx="1">
                  <c:v>78.60849374700841</c:v>
                </c:pt>
                <c:pt idx="2">
                  <c:v>77.69514951292233</c:v>
                </c:pt>
                <c:pt idx="3">
                  <c:v>77.69514951292233</c:v>
                </c:pt>
                <c:pt idx="4">
                  <c:v>77.69514951292233</c:v>
                </c:pt>
                <c:pt idx="5">
                  <c:v>78.30404566897971</c:v>
                </c:pt>
                <c:pt idx="6">
                  <c:v>77.39070143489364</c:v>
                </c:pt>
                <c:pt idx="7">
                  <c:v>77.39070143489364</c:v>
                </c:pt>
                <c:pt idx="8">
                  <c:v>77.69514951292233</c:v>
                </c:pt>
                <c:pt idx="9">
                  <c:v>77.69514951292233</c:v>
                </c:pt>
                <c:pt idx="10">
                  <c:v>77.99959759095103</c:v>
                </c:pt>
                <c:pt idx="11">
                  <c:v>77.08625335686494</c:v>
                </c:pt>
                <c:pt idx="12">
                  <c:v>77.08625335686494</c:v>
                </c:pt>
                <c:pt idx="13">
                  <c:v>76.17290912277886</c:v>
                </c:pt>
                <c:pt idx="14">
                  <c:v>76.47735720080756</c:v>
                </c:pt>
                <c:pt idx="15">
                  <c:v>75.86846104475018</c:v>
                </c:pt>
                <c:pt idx="16">
                  <c:v>74.04177257657803</c:v>
                </c:pt>
                <c:pt idx="17">
                  <c:v>74.58401945456683</c:v>
                </c:pt>
                <c:pt idx="18">
                  <c:v>73.32627882295525</c:v>
                </c:pt>
                <c:pt idx="19">
                  <c:v>74.05402830264785</c:v>
                </c:pt>
                <c:pt idx="20">
                  <c:v>72.43145975964505</c:v>
                </c:pt>
                <c:pt idx="21">
                  <c:v>70.80889121664225</c:v>
                </c:pt>
                <c:pt idx="22">
                  <c:v>71.35430931301994</c:v>
                </c:pt>
                <c:pt idx="23">
                  <c:v>70.35026180861536</c:v>
                </c:pt>
                <c:pt idx="24">
                  <c:v>68.67684930127436</c:v>
                </c:pt>
                <c:pt idx="25">
                  <c:v>69.74693895241286</c:v>
                </c:pt>
                <c:pt idx="26">
                  <c:v>67.67729684700002</c:v>
                </c:pt>
                <c:pt idx="27">
                  <c:v>67.33235649609787</c:v>
                </c:pt>
                <c:pt idx="28">
                  <c:v>65.95259509248932</c:v>
                </c:pt>
                <c:pt idx="29">
                  <c:v>66.50956015698605</c:v>
                </c:pt>
                <c:pt idx="30">
                  <c:v>67.73109918256694</c:v>
                </c:pt>
                <c:pt idx="31">
                  <c:v>68.55037760812525</c:v>
                </c:pt>
                <c:pt idx="32">
                  <c:v>68.16120440125171</c:v>
                </c:pt>
                <c:pt idx="33">
                  <c:v>69.64667368694799</c:v>
                </c:pt>
                <c:pt idx="34">
                  <c:v>68.4540936580619</c:v>
                </c:pt>
                <c:pt idx="35">
                  <c:v>69.49199578575907</c:v>
                </c:pt>
                <c:pt idx="36">
                  <c:v>68.26710749341315</c:v>
                </c:pt>
                <c:pt idx="37">
                  <c:v>68.40483946828267</c:v>
                </c:pt>
                <c:pt idx="38">
                  <c:v>67.56654486695568</c:v>
                </c:pt>
                <c:pt idx="39">
                  <c:v>67.60847722552205</c:v>
                </c:pt>
                <c:pt idx="40">
                  <c:v>65.45808036720392</c:v>
                </c:pt>
                <c:pt idx="41">
                  <c:v>64.16784225221303</c:v>
                </c:pt>
                <c:pt idx="42">
                  <c:v>62.72320034095671</c:v>
                </c:pt>
                <c:pt idx="43">
                  <c:v>64.04647460975326</c:v>
                </c:pt>
                <c:pt idx="44">
                  <c:v>61.84101749509234</c:v>
                </c:pt>
                <c:pt idx="45">
                  <c:v>62.03945168576534</c:v>
                </c:pt>
                <c:pt idx="46">
                  <c:v>59.32635613099426</c:v>
                </c:pt>
                <c:pt idx="47">
                  <c:v>60.3284359444747</c:v>
                </c:pt>
                <c:pt idx="48">
                  <c:v>58.01167573155325</c:v>
                </c:pt>
                <c:pt idx="49">
                  <c:v>56.62161960380037</c:v>
                </c:pt>
                <c:pt idx="50">
                  <c:v>54.76821143346321</c:v>
                </c:pt>
                <c:pt idx="51">
                  <c:v>53.84150734829463</c:v>
                </c:pt>
                <c:pt idx="52">
                  <c:v>51.06139509278888</c:v>
                </c:pt>
                <c:pt idx="53">
                  <c:v>50.59804305020459</c:v>
                </c:pt>
                <c:pt idx="54">
                  <c:v>49.20798692245172</c:v>
                </c:pt>
                <c:pt idx="55">
                  <c:v>48.02941463792531</c:v>
                </c:pt>
                <c:pt idx="56">
                  <c:v>46.13101880243419</c:v>
                </c:pt>
                <c:pt idx="57">
                  <c:v>45.656419843561416</c:v>
                </c:pt>
                <c:pt idx="58">
                  <c:v>45.287981577244715</c:v>
                </c:pt>
                <c:pt idx="59">
                  <c:v>43.34429138079645</c:v>
                </c:pt>
                <c:pt idx="60">
                  <c:v>41.886523733460244</c:v>
                </c:pt>
                <c:pt idx="61">
                  <c:v>39.94283353701197</c:v>
                </c:pt>
                <c:pt idx="62">
                  <c:v>39.38790575257446</c:v>
                </c:pt>
                <c:pt idx="63">
                  <c:v>37.39861758325252</c:v>
                </c:pt>
                <c:pt idx="64">
                  <c:v>36.901295540922035</c:v>
                </c:pt>
                <c:pt idx="65">
                  <c:v>34.69993411406086</c:v>
                </c:pt>
                <c:pt idx="66">
                  <c:v>33.17354405039249</c:v>
                </c:pt>
                <c:pt idx="67">
                  <c:v>32.15595067461358</c:v>
                </c:pt>
                <c:pt idx="68">
                  <c:v>30.629560610945212</c:v>
                </c:pt>
                <c:pt idx="69">
                  <c:v>29.243431409990826</c:v>
                </c:pt>
                <c:pt idx="70">
                  <c:v>27.16204839148614</c:v>
                </c:pt>
              </c:numCache>
            </c:numRef>
          </c:yVal>
          <c:smooth val="1"/>
        </c:ser>
        <c:axId val="12397391"/>
        <c:axId val="44467656"/>
      </c:scatterChart>
      <c:val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67656"/>
        <c:crosses val="autoZero"/>
        <c:crossBetween val="midCat"/>
        <c:dispUnits/>
      </c:valAx>
      <c:valAx>
        <c:axId val="44467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97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2L Coke 4bar 640mls H2O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data!$AP$12:$AP$1309</c:f>
              <c:numCache>
                <c:ptCount val="1298"/>
                <c:pt idx="0">
                  <c:v>0</c:v>
                </c:pt>
                <c:pt idx="1">
                  <c:v>0.0002</c:v>
                </c:pt>
                <c:pt idx="2">
                  <c:v>0.0004</c:v>
                </c:pt>
                <c:pt idx="3">
                  <c:v>0.0006000000000000001</c:v>
                </c:pt>
                <c:pt idx="4">
                  <c:v>0.0008</c:v>
                </c:pt>
                <c:pt idx="5">
                  <c:v>0.001</c:v>
                </c:pt>
                <c:pt idx="6">
                  <c:v>0.0012000000000000001</c:v>
                </c:pt>
                <c:pt idx="7">
                  <c:v>0.0014000000000000002</c:v>
                </c:pt>
                <c:pt idx="8">
                  <c:v>0.0016000000000000003</c:v>
                </c:pt>
                <c:pt idx="9">
                  <c:v>0.0018000000000000004</c:v>
                </c:pt>
                <c:pt idx="10">
                  <c:v>0.0020000000000000005</c:v>
                </c:pt>
                <c:pt idx="11">
                  <c:v>0.0022000000000000006</c:v>
                </c:pt>
                <c:pt idx="12">
                  <c:v>0.0024000000000000007</c:v>
                </c:pt>
                <c:pt idx="13">
                  <c:v>0.0026000000000000007</c:v>
                </c:pt>
                <c:pt idx="14">
                  <c:v>0.002800000000000001</c:v>
                </c:pt>
                <c:pt idx="15">
                  <c:v>0.003000000000000001</c:v>
                </c:pt>
                <c:pt idx="16">
                  <c:v>0.003200000000000001</c:v>
                </c:pt>
                <c:pt idx="17">
                  <c:v>0.003400000000000001</c:v>
                </c:pt>
                <c:pt idx="18">
                  <c:v>0.003600000000000001</c:v>
                </c:pt>
                <c:pt idx="19">
                  <c:v>0.0038000000000000013</c:v>
                </c:pt>
                <c:pt idx="20">
                  <c:v>0.004000000000000001</c:v>
                </c:pt>
                <c:pt idx="21">
                  <c:v>0.004200000000000001</c:v>
                </c:pt>
                <c:pt idx="22">
                  <c:v>0.0044</c:v>
                </c:pt>
                <c:pt idx="23">
                  <c:v>0.0046</c:v>
                </c:pt>
                <c:pt idx="24">
                  <c:v>0.0048</c:v>
                </c:pt>
                <c:pt idx="25">
                  <c:v>0.004999999999999999</c:v>
                </c:pt>
                <c:pt idx="26">
                  <c:v>0.005199999999999999</c:v>
                </c:pt>
                <c:pt idx="27">
                  <c:v>0.0053999999999999986</c:v>
                </c:pt>
                <c:pt idx="28">
                  <c:v>0.005599999999999998</c:v>
                </c:pt>
                <c:pt idx="29">
                  <c:v>0.005799999999999998</c:v>
                </c:pt>
                <c:pt idx="30">
                  <c:v>0.0059999999999999975</c:v>
                </c:pt>
                <c:pt idx="31">
                  <c:v>0.006199999999999997</c:v>
                </c:pt>
                <c:pt idx="32">
                  <c:v>0.006399999999999997</c:v>
                </c:pt>
                <c:pt idx="33">
                  <c:v>0.0065999999999999965</c:v>
                </c:pt>
                <c:pt idx="34">
                  <c:v>0.006799999999999996</c:v>
                </c:pt>
                <c:pt idx="35">
                  <c:v>0.006999999999999996</c:v>
                </c:pt>
                <c:pt idx="36">
                  <c:v>0.0071999999999999955</c:v>
                </c:pt>
                <c:pt idx="37">
                  <c:v>0.007399999999999995</c:v>
                </c:pt>
                <c:pt idx="38">
                  <c:v>0.007599999999999995</c:v>
                </c:pt>
                <c:pt idx="39">
                  <c:v>0.0077999999999999944</c:v>
                </c:pt>
                <c:pt idx="40">
                  <c:v>0.007999999999999995</c:v>
                </c:pt>
                <c:pt idx="41">
                  <c:v>0.008199999999999995</c:v>
                </c:pt>
                <c:pt idx="42">
                  <c:v>0.008399999999999996</c:v>
                </c:pt>
                <c:pt idx="43">
                  <c:v>0.008599999999999997</c:v>
                </c:pt>
                <c:pt idx="44">
                  <c:v>0.008799999999999997</c:v>
                </c:pt>
                <c:pt idx="45">
                  <c:v>0.008999999999999998</c:v>
                </c:pt>
                <c:pt idx="46">
                  <c:v>0.009199999999999998</c:v>
                </c:pt>
                <c:pt idx="47">
                  <c:v>0.009399999999999999</c:v>
                </c:pt>
                <c:pt idx="48">
                  <c:v>0.0096</c:v>
                </c:pt>
                <c:pt idx="49">
                  <c:v>0.0098</c:v>
                </c:pt>
                <c:pt idx="50">
                  <c:v>0.01</c:v>
                </c:pt>
                <c:pt idx="51">
                  <c:v>0.0102</c:v>
                </c:pt>
                <c:pt idx="52">
                  <c:v>0.010400000000000001</c:v>
                </c:pt>
                <c:pt idx="53">
                  <c:v>0.010600000000000002</c:v>
                </c:pt>
                <c:pt idx="54">
                  <c:v>0.010800000000000002</c:v>
                </c:pt>
                <c:pt idx="55">
                  <c:v>0.011000000000000003</c:v>
                </c:pt>
                <c:pt idx="56">
                  <c:v>0.011200000000000003</c:v>
                </c:pt>
                <c:pt idx="57">
                  <c:v>0.011400000000000004</c:v>
                </c:pt>
                <c:pt idx="58">
                  <c:v>0.011600000000000004</c:v>
                </c:pt>
                <c:pt idx="59">
                  <c:v>0.011800000000000005</c:v>
                </c:pt>
                <c:pt idx="60">
                  <c:v>0.012000000000000005</c:v>
                </c:pt>
                <c:pt idx="61">
                  <c:v>0.012200000000000006</c:v>
                </c:pt>
                <c:pt idx="62">
                  <c:v>0.012400000000000007</c:v>
                </c:pt>
                <c:pt idx="63">
                  <c:v>0.012600000000000007</c:v>
                </c:pt>
                <c:pt idx="64">
                  <c:v>0.012800000000000008</c:v>
                </c:pt>
                <c:pt idx="65">
                  <c:v>0.013000000000000008</c:v>
                </c:pt>
                <c:pt idx="66">
                  <c:v>0.013200000000000009</c:v>
                </c:pt>
                <c:pt idx="67">
                  <c:v>0.013400000000000009</c:v>
                </c:pt>
                <c:pt idx="68">
                  <c:v>0.01360000000000001</c:v>
                </c:pt>
                <c:pt idx="69">
                  <c:v>0.01380000000000001</c:v>
                </c:pt>
                <c:pt idx="70">
                  <c:v>0.01400000000000001</c:v>
                </c:pt>
                <c:pt idx="71">
                  <c:v>0.014200000000000011</c:v>
                </c:pt>
                <c:pt idx="72">
                  <c:v>0.014400000000000012</c:v>
                </c:pt>
                <c:pt idx="73">
                  <c:v>0.014600000000000012</c:v>
                </c:pt>
                <c:pt idx="74">
                  <c:v>0.014800000000000013</c:v>
                </c:pt>
                <c:pt idx="75">
                  <c:v>0.015000000000000013</c:v>
                </c:pt>
                <c:pt idx="76">
                  <c:v>0.015200000000000014</c:v>
                </c:pt>
                <c:pt idx="77">
                  <c:v>0.015400000000000014</c:v>
                </c:pt>
                <c:pt idx="78">
                  <c:v>0.015600000000000015</c:v>
                </c:pt>
                <c:pt idx="79">
                  <c:v>0.015800000000000015</c:v>
                </c:pt>
                <c:pt idx="80">
                  <c:v>0.016000000000000014</c:v>
                </c:pt>
                <c:pt idx="81">
                  <c:v>0.016200000000000013</c:v>
                </c:pt>
                <c:pt idx="82">
                  <c:v>0.016400000000000012</c:v>
                </c:pt>
                <c:pt idx="83">
                  <c:v>0.01660000000000001</c:v>
                </c:pt>
                <c:pt idx="84">
                  <c:v>0.01680000000000001</c:v>
                </c:pt>
                <c:pt idx="85">
                  <c:v>0.017000000000000008</c:v>
                </c:pt>
                <c:pt idx="86">
                  <c:v>0.017200000000000007</c:v>
                </c:pt>
                <c:pt idx="87">
                  <c:v>0.017400000000000006</c:v>
                </c:pt>
                <c:pt idx="88">
                  <c:v>0.017600000000000005</c:v>
                </c:pt>
                <c:pt idx="89">
                  <c:v>0.017800000000000003</c:v>
                </c:pt>
                <c:pt idx="90">
                  <c:v>0.018000000000000002</c:v>
                </c:pt>
                <c:pt idx="91">
                  <c:v>0.0182</c:v>
                </c:pt>
                <c:pt idx="92">
                  <c:v>0.0184</c:v>
                </c:pt>
                <c:pt idx="93">
                  <c:v>0.0186</c:v>
                </c:pt>
                <c:pt idx="94">
                  <c:v>0.018799999999999997</c:v>
                </c:pt>
                <c:pt idx="95">
                  <c:v>0.018999999999999996</c:v>
                </c:pt>
                <c:pt idx="96">
                  <c:v>0.019199999999999995</c:v>
                </c:pt>
                <c:pt idx="97">
                  <c:v>0.019399999999999994</c:v>
                </c:pt>
                <c:pt idx="98">
                  <c:v>0.019599999999999992</c:v>
                </c:pt>
                <c:pt idx="99">
                  <c:v>0.01979999999999999</c:v>
                </c:pt>
                <c:pt idx="100">
                  <c:v>0.01999999999999999</c:v>
                </c:pt>
                <c:pt idx="101">
                  <c:v>0.02019999999999999</c:v>
                </c:pt>
                <c:pt idx="102">
                  <c:v>0.020399999999999988</c:v>
                </c:pt>
                <c:pt idx="103">
                  <c:v>0.020599999999999986</c:v>
                </c:pt>
                <c:pt idx="104">
                  <c:v>0.020799999999999985</c:v>
                </c:pt>
                <c:pt idx="105">
                  <c:v>0.020999999999999984</c:v>
                </c:pt>
                <c:pt idx="106">
                  <c:v>0.021199999999999983</c:v>
                </c:pt>
                <c:pt idx="107">
                  <c:v>0.02139999999999998</c:v>
                </c:pt>
                <c:pt idx="108">
                  <c:v>0.02159999999999998</c:v>
                </c:pt>
                <c:pt idx="109">
                  <c:v>0.02179999999999998</c:v>
                </c:pt>
                <c:pt idx="110">
                  <c:v>0.021999999999999978</c:v>
                </c:pt>
                <c:pt idx="111">
                  <c:v>0.022199999999999977</c:v>
                </c:pt>
                <c:pt idx="112">
                  <c:v>0.022399999999999975</c:v>
                </c:pt>
                <c:pt idx="113">
                  <c:v>0.022599999999999974</c:v>
                </c:pt>
                <c:pt idx="114">
                  <c:v>0.022799999999999973</c:v>
                </c:pt>
                <c:pt idx="115">
                  <c:v>0.022999999999999972</c:v>
                </c:pt>
                <c:pt idx="116">
                  <c:v>0.02319999999999997</c:v>
                </c:pt>
                <c:pt idx="117">
                  <c:v>0.02339999999999997</c:v>
                </c:pt>
                <c:pt idx="118">
                  <c:v>0.023599999999999968</c:v>
                </c:pt>
                <c:pt idx="119">
                  <c:v>0.023799999999999967</c:v>
                </c:pt>
                <c:pt idx="120">
                  <c:v>0.023999999999999966</c:v>
                </c:pt>
                <c:pt idx="121">
                  <c:v>0.024199999999999965</c:v>
                </c:pt>
                <c:pt idx="122">
                  <c:v>0.024399999999999963</c:v>
                </c:pt>
                <c:pt idx="123">
                  <c:v>0.024599999999999962</c:v>
                </c:pt>
                <c:pt idx="124">
                  <c:v>0.02479999999999996</c:v>
                </c:pt>
                <c:pt idx="125">
                  <c:v>0.02499999999999996</c:v>
                </c:pt>
                <c:pt idx="126">
                  <c:v>0.02519999999999996</c:v>
                </c:pt>
                <c:pt idx="127">
                  <c:v>0.025399999999999957</c:v>
                </c:pt>
                <c:pt idx="128">
                  <c:v>0.025599999999999956</c:v>
                </c:pt>
                <c:pt idx="129">
                  <c:v>0.025799999999999955</c:v>
                </c:pt>
                <c:pt idx="130">
                  <c:v>0.025999999999999954</c:v>
                </c:pt>
                <c:pt idx="131">
                  <c:v>0.026199999999999952</c:v>
                </c:pt>
                <c:pt idx="132">
                  <c:v>0.02639999999999995</c:v>
                </c:pt>
                <c:pt idx="133">
                  <c:v>0.02659999999999995</c:v>
                </c:pt>
                <c:pt idx="134">
                  <c:v>0.02679999999999995</c:v>
                </c:pt>
                <c:pt idx="135">
                  <c:v>0.026999999999999948</c:v>
                </c:pt>
                <c:pt idx="136">
                  <c:v>0.027199999999999946</c:v>
                </c:pt>
                <c:pt idx="137">
                  <c:v>0.027399999999999945</c:v>
                </c:pt>
                <c:pt idx="138">
                  <c:v>0.027599999999999944</c:v>
                </c:pt>
                <c:pt idx="139">
                  <c:v>0.027799999999999943</c:v>
                </c:pt>
                <c:pt idx="140">
                  <c:v>0.02799999999999994</c:v>
                </c:pt>
                <c:pt idx="141">
                  <c:v>0.02819999999999994</c:v>
                </c:pt>
                <c:pt idx="142">
                  <c:v>0.02839999999999994</c:v>
                </c:pt>
                <c:pt idx="143">
                  <c:v>0.028599999999999938</c:v>
                </c:pt>
                <c:pt idx="144">
                  <c:v>0.028799999999999937</c:v>
                </c:pt>
                <c:pt idx="145">
                  <c:v>0.028999999999999936</c:v>
                </c:pt>
                <c:pt idx="146">
                  <c:v>0.029199999999999934</c:v>
                </c:pt>
                <c:pt idx="147">
                  <c:v>0.029399999999999933</c:v>
                </c:pt>
                <c:pt idx="148">
                  <c:v>0.029599999999999932</c:v>
                </c:pt>
                <c:pt idx="149">
                  <c:v>0.02979999999999993</c:v>
                </c:pt>
                <c:pt idx="150">
                  <c:v>0.02999999999999993</c:v>
                </c:pt>
                <c:pt idx="151">
                  <c:v>0.03019999999999993</c:v>
                </c:pt>
                <c:pt idx="152">
                  <c:v>0.030399999999999927</c:v>
                </c:pt>
                <c:pt idx="153">
                  <c:v>0.030599999999999926</c:v>
                </c:pt>
                <c:pt idx="154">
                  <c:v>0.030799999999999925</c:v>
                </c:pt>
                <c:pt idx="155">
                  <c:v>0.030999999999999923</c:v>
                </c:pt>
                <c:pt idx="156">
                  <c:v>0.031199999999999922</c:v>
                </c:pt>
                <c:pt idx="157">
                  <c:v>0.03139999999999992</c:v>
                </c:pt>
                <c:pt idx="158">
                  <c:v>0.03159999999999992</c:v>
                </c:pt>
                <c:pt idx="159">
                  <c:v>0.03179999999999992</c:v>
                </c:pt>
                <c:pt idx="160">
                  <c:v>0.03199999999999992</c:v>
                </c:pt>
                <c:pt idx="161">
                  <c:v>0.032199999999999916</c:v>
                </c:pt>
                <c:pt idx="162">
                  <c:v>0.032399999999999915</c:v>
                </c:pt>
                <c:pt idx="163">
                  <c:v>0.032599999999999914</c:v>
                </c:pt>
                <c:pt idx="164">
                  <c:v>0.03279999999999991</c:v>
                </c:pt>
                <c:pt idx="165">
                  <c:v>0.03299999999999991</c:v>
                </c:pt>
                <c:pt idx="166">
                  <c:v>0.03319999999999991</c:v>
                </c:pt>
                <c:pt idx="167">
                  <c:v>0.03339999999999991</c:v>
                </c:pt>
                <c:pt idx="168">
                  <c:v>0.03359999999999991</c:v>
                </c:pt>
                <c:pt idx="169">
                  <c:v>0.033799999999999907</c:v>
                </c:pt>
                <c:pt idx="170">
                  <c:v>0.033999999999999905</c:v>
                </c:pt>
                <c:pt idx="171">
                  <c:v>0.034199999999999904</c:v>
                </c:pt>
                <c:pt idx="172">
                  <c:v>0.0343999999999999</c:v>
                </c:pt>
                <c:pt idx="173">
                  <c:v>0.0345999999999999</c:v>
                </c:pt>
                <c:pt idx="174">
                  <c:v>0.0347999999999999</c:v>
                </c:pt>
                <c:pt idx="175">
                  <c:v>0.0349999999999999</c:v>
                </c:pt>
                <c:pt idx="176">
                  <c:v>0.0351999999999999</c:v>
                </c:pt>
                <c:pt idx="177">
                  <c:v>0.0353999999999999</c:v>
                </c:pt>
                <c:pt idx="178">
                  <c:v>0.035599999999999896</c:v>
                </c:pt>
                <c:pt idx="179">
                  <c:v>0.035799999999999894</c:v>
                </c:pt>
                <c:pt idx="180">
                  <c:v>0.03599999999999989</c:v>
                </c:pt>
                <c:pt idx="181">
                  <c:v>0.03619999999999989</c:v>
                </c:pt>
                <c:pt idx="182">
                  <c:v>0.03639999999999989</c:v>
                </c:pt>
                <c:pt idx="183">
                  <c:v>0.03659999999999989</c:v>
                </c:pt>
                <c:pt idx="184">
                  <c:v>0.03679999999999989</c:v>
                </c:pt>
                <c:pt idx="185">
                  <c:v>0.03699999999999989</c:v>
                </c:pt>
                <c:pt idx="186">
                  <c:v>0.037199999999999886</c:v>
                </c:pt>
                <c:pt idx="187">
                  <c:v>0.037399999999999885</c:v>
                </c:pt>
                <c:pt idx="188">
                  <c:v>0.037599999999999884</c:v>
                </c:pt>
                <c:pt idx="189">
                  <c:v>0.03779999999999988</c:v>
                </c:pt>
                <c:pt idx="190">
                  <c:v>0.03799999999999988</c:v>
                </c:pt>
                <c:pt idx="191">
                  <c:v>0.03819999999999988</c:v>
                </c:pt>
                <c:pt idx="192">
                  <c:v>0.03839999999999988</c:v>
                </c:pt>
                <c:pt idx="193">
                  <c:v>0.03859999999999988</c:v>
                </c:pt>
                <c:pt idx="194">
                  <c:v>0.038799999999999876</c:v>
                </c:pt>
                <c:pt idx="195">
                  <c:v>0.038999999999999875</c:v>
                </c:pt>
                <c:pt idx="196">
                  <c:v>0.039199999999999874</c:v>
                </c:pt>
                <c:pt idx="197">
                  <c:v>0.03939999999999987</c:v>
                </c:pt>
                <c:pt idx="198">
                  <c:v>0.03959999999999987</c:v>
                </c:pt>
                <c:pt idx="199">
                  <c:v>0.03979999999999987</c:v>
                </c:pt>
                <c:pt idx="200">
                  <c:v>0.03999999999999987</c:v>
                </c:pt>
                <c:pt idx="201">
                  <c:v>0.04019999999999987</c:v>
                </c:pt>
                <c:pt idx="202">
                  <c:v>0.04039999999999987</c:v>
                </c:pt>
                <c:pt idx="203">
                  <c:v>0.040599999999999865</c:v>
                </c:pt>
                <c:pt idx="204">
                  <c:v>0.040799999999999864</c:v>
                </c:pt>
                <c:pt idx="205">
                  <c:v>0.04099999999999986</c:v>
                </c:pt>
                <c:pt idx="206">
                  <c:v>0.04119999999999986</c:v>
                </c:pt>
                <c:pt idx="207">
                  <c:v>0.04139999999999986</c:v>
                </c:pt>
                <c:pt idx="208">
                  <c:v>0.04159999999999986</c:v>
                </c:pt>
                <c:pt idx="209">
                  <c:v>0.04179999999999986</c:v>
                </c:pt>
                <c:pt idx="210">
                  <c:v>0.04199999999999986</c:v>
                </c:pt>
                <c:pt idx="211">
                  <c:v>0.042199999999999856</c:v>
                </c:pt>
                <c:pt idx="212">
                  <c:v>0.042399999999999854</c:v>
                </c:pt>
                <c:pt idx="213">
                  <c:v>0.04259999999999985</c:v>
                </c:pt>
                <c:pt idx="214">
                  <c:v>0.04279999999999985</c:v>
                </c:pt>
                <c:pt idx="215">
                  <c:v>0.04299999999999985</c:v>
                </c:pt>
                <c:pt idx="216">
                  <c:v>0.04319999999999985</c:v>
                </c:pt>
                <c:pt idx="217">
                  <c:v>0.04339999999999985</c:v>
                </c:pt>
                <c:pt idx="218">
                  <c:v>0.04359999999999985</c:v>
                </c:pt>
                <c:pt idx="219">
                  <c:v>0.043799999999999846</c:v>
                </c:pt>
                <c:pt idx="220">
                  <c:v>0.043999999999999845</c:v>
                </c:pt>
                <c:pt idx="221">
                  <c:v>0.044199999999999844</c:v>
                </c:pt>
                <c:pt idx="222">
                  <c:v>0.04439999999999984</c:v>
                </c:pt>
                <c:pt idx="223">
                  <c:v>0.04459999999999984</c:v>
                </c:pt>
                <c:pt idx="224">
                  <c:v>0.04479999999999984</c:v>
                </c:pt>
                <c:pt idx="225">
                  <c:v>0.04499999999999984</c:v>
                </c:pt>
                <c:pt idx="226">
                  <c:v>0.04519999999999984</c:v>
                </c:pt>
                <c:pt idx="227">
                  <c:v>0.045399999999999836</c:v>
                </c:pt>
                <c:pt idx="228">
                  <c:v>0.045599999999999835</c:v>
                </c:pt>
                <c:pt idx="229">
                  <c:v>0.045799999999999834</c:v>
                </c:pt>
                <c:pt idx="230">
                  <c:v>0.04599999999999983</c:v>
                </c:pt>
                <c:pt idx="231">
                  <c:v>0.04619999999999983</c:v>
                </c:pt>
                <c:pt idx="232">
                  <c:v>0.04639999999999983</c:v>
                </c:pt>
                <c:pt idx="233">
                  <c:v>0.04659999999999983</c:v>
                </c:pt>
                <c:pt idx="234">
                  <c:v>0.04679999999999983</c:v>
                </c:pt>
                <c:pt idx="235">
                  <c:v>0.04699999999999983</c:v>
                </c:pt>
                <c:pt idx="236">
                  <c:v>0.047199999999999825</c:v>
                </c:pt>
                <c:pt idx="237">
                  <c:v>0.047399999999999824</c:v>
                </c:pt>
                <c:pt idx="238">
                  <c:v>0.04759999999999982</c:v>
                </c:pt>
                <c:pt idx="239">
                  <c:v>0.04779999999999982</c:v>
                </c:pt>
                <c:pt idx="240">
                  <c:v>0.04799999999999982</c:v>
                </c:pt>
                <c:pt idx="241">
                  <c:v>0.04819999999999982</c:v>
                </c:pt>
                <c:pt idx="242">
                  <c:v>0.04839999999999982</c:v>
                </c:pt>
                <c:pt idx="243">
                  <c:v>0.04859999999999982</c:v>
                </c:pt>
                <c:pt idx="244">
                  <c:v>0.048799999999999816</c:v>
                </c:pt>
                <c:pt idx="245">
                  <c:v>0.048999999999999815</c:v>
                </c:pt>
                <c:pt idx="246">
                  <c:v>0.04919999999999981</c:v>
                </c:pt>
                <c:pt idx="247">
                  <c:v>0.04939999999999981</c:v>
                </c:pt>
                <c:pt idx="248">
                  <c:v>0.04959999999999981</c:v>
                </c:pt>
                <c:pt idx="249">
                  <c:v>0.04979999999999981</c:v>
                </c:pt>
                <c:pt idx="250">
                  <c:v>0.04999999999999981</c:v>
                </c:pt>
                <c:pt idx="251">
                  <c:v>0.05019999999999981</c:v>
                </c:pt>
                <c:pt idx="252">
                  <c:v>0.050399999999999806</c:v>
                </c:pt>
                <c:pt idx="253">
                  <c:v>0.050599999999999805</c:v>
                </c:pt>
                <c:pt idx="254">
                  <c:v>0.050799999999999804</c:v>
                </c:pt>
                <c:pt idx="255">
                  <c:v>0.0509999999999998</c:v>
                </c:pt>
                <c:pt idx="256">
                  <c:v>0.0511999999999998</c:v>
                </c:pt>
                <c:pt idx="257">
                  <c:v>0.0513999999999998</c:v>
                </c:pt>
                <c:pt idx="258">
                  <c:v>0.0515999999999998</c:v>
                </c:pt>
                <c:pt idx="259">
                  <c:v>0.0517999999999998</c:v>
                </c:pt>
                <c:pt idx="260">
                  <c:v>0.051999999999999796</c:v>
                </c:pt>
                <c:pt idx="261">
                  <c:v>0.052199999999999795</c:v>
                </c:pt>
                <c:pt idx="262">
                  <c:v>0.052399999999999794</c:v>
                </c:pt>
                <c:pt idx="263">
                  <c:v>0.05259999999999979</c:v>
                </c:pt>
                <c:pt idx="264">
                  <c:v>0.05279999999999979</c:v>
                </c:pt>
                <c:pt idx="265">
                  <c:v>0.05299999999999979</c:v>
                </c:pt>
                <c:pt idx="266">
                  <c:v>0.05319999999999979</c:v>
                </c:pt>
                <c:pt idx="267">
                  <c:v>0.05339999999999979</c:v>
                </c:pt>
                <c:pt idx="268">
                  <c:v>0.05359999999999979</c:v>
                </c:pt>
                <c:pt idx="269">
                  <c:v>0.053799999999999785</c:v>
                </c:pt>
                <c:pt idx="270">
                  <c:v>0.053999999999999784</c:v>
                </c:pt>
                <c:pt idx="271">
                  <c:v>0.05419999999999978</c:v>
                </c:pt>
                <c:pt idx="272">
                  <c:v>0.05439999999999978</c:v>
                </c:pt>
                <c:pt idx="273">
                  <c:v>0.05459999999999978</c:v>
                </c:pt>
                <c:pt idx="274">
                  <c:v>0.05479999999999978</c:v>
                </c:pt>
                <c:pt idx="275">
                  <c:v>0.05499999999999978</c:v>
                </c:pt>
                <c:pt idx="276">
                  <c:v>0.05519999999999978</c:v>
                </c:pt>
                <c:pt idx="277">
                  <c:v>0.055399999999999776</c:v>
                </c:pt>
                <c:pt idx="278">
                  <c:v>0.055599999999999775</c:v>
                </c:pt>
                <c:pt idx="279">
                  <c:v>0.05579999999999977</c:v>
                </c:pt>
                <c:pt idx="280">
                  <c:v>0.05599999999999977</c:v>
                </c:pt>
                <c:pt idx="281">
                  <c:v>0.05619999999999977</c:v>
                </c:pt>
                <c:pt idx="282">
                  <c:v>0.05639999999999977</c:v>
                </c:pt>
                <c:pt idx="283">
                  <c:v>0.05659999999999977</c:v>
                </c:pt>
                <c:pt idx="284">
                  <c:v>0.05679999999999977</c:v>
                </c:pt>
                <c:pt idx="285">
                  <c:v>0.056999999999999766</c:v>
                </c:pt>
                <c:pt idx="286">
                  <c:v>0.057199999999999765</c:v>
                </c:pt>
                <c:pt idx="287">
                  <c:v>0.057399999999999764</c:v>
                </c:pt>
                <c:pt idx="288">
                  <c:v>0.05759999999999976</c:v>
                </c:pt>
                <c:pt idx="289">
                  <c:v>0.05779999999999976</c:v>
                </c:pt>
                <c:pt idx="290">
                  <c:v>0.05799999999999976</c:v>
                </c:pt>
                <c:pt idx="291">
                  <c:v>0.05819999999999976</c:v>
                </c:pt>
                <c:pt idx="292">
                  <c:v>0.05839999999999976</c:v>
                </c:pt>
                <c:pt idx="293">
                  <c:v>0.058599999999999756</c:v>
                </c:pt>
                <c:pt idx="294">
                  <c:v>0.058799999999999755</c:v>
                </c:pt>
                <c:pt idx="295">
                  <c:v>0.058999999999999754</c:v>
                </c:pt>
                <c:pt idx="296">
                  <c:v>0.05919999999999975</c:v>
                </c:pt>
                <c:pt idx="297">
                  <c:v>0.05939999999999975</c:v>
                </c:pt>
                <c:pt idx="298">
                  <c:v>0.05959999999999975</c:v>
                </c:pt>
                <c:pt idx="299">
                  <c:v>0.05979999999999975</c:v>
                </c:pt>
                <c:pt idx="300">
                  <c:v>0.05999999999999975</c:v>
                </c:pt>
                <c:pt idx="301">
                  <c:v>0.06019999999999975</c:v>
                </c:pt>
                <c:pt idx="302">
                  <c:v>0.060399999999999746</c:v>
                </c:pt>
                <c:pt idx="303">
                  <c:v>0.060599999999999744</c:v>
                </c:pt>
                <c:pt idx="304">
                  <c:v>0.06079999999999974</c:v>
                </c:pt>
                <c:pt idx="305">
                  <c:v>0.06099999999999974</c:v>
                </c:pt>
                <c:pt idx="306">
                  <c:v>0.06119999999999974</c:v>
                </c:pt>
                <c:pt idx="307">
                  <c:v>0.06139999999999974</c:v>
                </c:pt>
                <c:pt idx="308">
                  <c:v>0.06159999999999974</c:v>
                </c:pt>
                <c:pt idx="309">
                  <c:v>0.06179999999999974</c:v>
                </c:pt>
                <c:pt idx="310">
                  <c:v>0.061999999999999736</c:v>
                </c:pt>
                <c:pt idx="311">
                  <c:v>0.062199999999999735</c:v>
                </c:pt>
                <c:pt idx="312">
                  <c:v>0.06239999999999973</c:v>
                </c:pt>
                <c:pt idx="313">
                  <c:v>0.06259999999999974</c:v>
                </c:pt>
                <c:pt idx="314">
                  <c:v>0.06279999999999974</c:v>
                </c:pt>
                <c:pt idx="315">
                  <c:v>0.06299999999999975</c:v>
                </c:pt>
                <c:pt idx="316">
                  <c:v>0.06319999999999976</c:v>
                </c:pt>
                <c:pt idx="317">
                  <c:v>0.06339999999999976</c:v>
                </c:pt>
                <c:pt idx="318">
                  <c:v>0.06359999999999977</c:v>
                </c:pt>
                <c:pt idx="319">
                  <c:v>0.06379999999999977</c:v>
                </c:pt>
                <c:pt idx="320">
                  <c:v>0.06399999999999978</c:v>
                </c:pt>
                <c:pt idx="321">
                  <c:v>0.06419999999999979</c:v>
                </c:pt>
                <c:pt idx="322">
                  <c:v>0.06439999999999979</c:v>
                </c:pt>
                <c:pt idx="323">
                  <c:v>0.0645999999999998</c:v>
                </c:pt>
                <c:pt idx="324">
                  <c:v>0.0647999999999998</c:v>
                </c:pt>
                <c:pt idx="325">
                  <c:v>0.06499999999999981</c:v>
                </c:pt>
                <c:pt idx="326">
                  <c:v>0.06519999999999981</c:v>
                </c:pt>
                <c:pt idx="327">
                  <c:v>0.06539999999999982</c:v>
                </c:pt>
                <c:pt idx="328">
                  <c:v>0.06559999999999983</c:v>
                </c:pt>
                <c:pt idx="329">
                  <c:v>0.06579999999999983</c:v>
                </c:pt>
                <c:pt idx="330">
                  <c:v>0.06599999999999984</c:v>
                </c:pt>
                <c:pt idx="331">
                  <c:v>0.06619999999999984</c:v>
                </c:pt>
                <c:pt idx="332">
                  <c:v>0.06639999999999985</c:v>
                </c:pt>
                <c:pt idx="333">
                  <c:v>0.06659999999999985</c:v>
                </c:pt>
                <c:pt idx="334">
                  <c:v>0.06679999999999986</c:v>
                </c:pt>
                <c:pt idx="335">
                  <c:v>0.06699999999999987</c:v>
                </c:pt>
                <c:pt idx="336">
                  <c:v>0.06719999999999987</c:v>
                </c:pt>
                <c:pt idx="337">
                  <c:v>0.06739999999999988</c:v>
                </c:pt>
                <c:pt idx="338">
                  <c:v>0.06759999999999988</c:v>
                </c:pt>
                <c:pt idx="339">
                  <c:v>0.06779999999999989</c:v>
                </c:pt>
                <c:pt idx="340">
                  <c:v>0.0679999999999999</c:v>
                </c:pt>
                <c:pt idx="341">
                  <c:v>0.0681999999999999</c:v>
                </c:pt>
                <c:pt idx="342">
                  <c:v>0.0683999999999999</c:v>
                </c:pt>
                <c:pt idx="343">
                  <c:v>0.06859999999999991</c:v>
                </c:pt>
                <c:pt idx="344">
                  <c:v>0.06879999999999992</c:v>
                </c:pt>
                <c:pt idx="345">
                  <c:v>0.06899999999999992</c:v>
                </c:pt>
                <c:pt idx="346">
                  <c:v>0.06919999999999993</c:v>
                </c:pt>
                <c:pt idx="347">
                  <c:v>0.06939999999999993</c:v>
                </c:pt>
                <c:pt idx="348">
                  <c:v>0.06959999999999994</c:v>
                </c:pt>
                <c:pt idx="349">
                  <c:v>0.06979999999999995</c:v>
                </c:pt>
                <c:pt idx="350">
                  <c:v>0.06999999999999995</c:v>
                </c:pt>
                <c:pt idx="351">
                  <c:v>0.07019999999999996</c:v>
                </c:pt>
                <c:pt idx="352">
                  <c:v>0.07039999999999996</c:v>
                </c:pt>
                <c:pt idx="353">
                  <c:v>0.07059999999999997</c:v>
                </c:pt>
                <c:pt idx="354">
                  <c:v>0.07079999999999997</c:v>
                </c:pt>
                <c:pt idx="355">
                  <c:v>0.07099999999999998</c:v>
                </c:pt>
                <c:pt idx="356">
                  <c:v>0.07119999999999999</c:v>
                </c:pt>
                <c:pt idx="357">
                  <c:v>0.07139999999999999</c:v>
                </c:pt>
                <c:pt idx="358">
                  <c:v>0.0716</c:v>
                </c:pt>
                <c:pt idx="359">
                  <c:v>0.0718</c:v>
                </c:pt>
                <c:pt idx="360">
                  <c:v>0.07200000000000001</c:v>
                </c:pt>
                <c:pt idx="361">
                  <c:v>0.07220000000000001</c:v>
                </c:pt>
                <c:pt idx="362">
                  <c:v>0.07240000000000002</c:v>
                </c:pt>
                <c:pt idx="363">
                  <c:v>0.07260000000000003</c:v>
                </c:pt>
                <c:pt idx="364">
                  <c:v>0.07280000000000003</c:v>
                </c:pt>
                <c:pt idx="365">
                  <c:v>0.07300000000000004</c:v>
                </c:pt>
                <c:pt idx="366">
                  <c:v>0.07320000000000004</c:v>
                </c:pt>
                <c:pt idx="367">
                  <c:v>0.07340000000000005</c:v>
                </c:pt>
                <c:pt idx="368">
                  <c:v>0.07360000000000005</c:v>
                </c:pt>
                <c:pt idx="369">
                  <c:v>0.07380000000000006</c:v>
                </c:pt>
                <c:pt idx="370">
                  <c:v>0.07400000000000007</c:v>
                </c:pt>
                <c:pt idx="371">
                  <c:v>0.07420000000000007</c:v>
                </c:pt>
                <c:pt idx="372">
                  <c:v>0.07440000000000008</c:v>
                </c:pt>
                <c:pt idx="373">
                  <c:v>0.07460000000000008</c:v>
                </c:pt>
                <c:pt idx="374">
                  <c:v>0.07480000000000009</c:v>
                </c:pt>
                <c:pt idx="375">
                  <c:v>0.0750000000000001</c:v>
                </c:pt>
                <c:pt idx="376">
                  <c:v>0.0752000000000001</c:v>
                </c:pt>
                <c:pt idx="377">
                  <c:v>0.0754000000000001</c:v>
                </c:pt>
                <c:pt idx="378">
                  <c:v>0.07560000000000011</c:v>
                </c:pt>
                <c:pt idx="379">
                  <c:v>0.07580000000000012</c:v>
                </c:pt>
                <c:pt idx="380">
                  <c:v>0.07600000000000012</c:v>
                </c:pt>
                <c:pt idx="381">
                  <c:v>0.07620000000000013</c:v>
                </c:pt>
                <c:pt idx="382">
                  <c:v>0.07640000000000013</c:v>
                </c:pt>
                <c:pt idx="383">
                  <c:v>0.07660000000000014</c:v>
                </c:pt>
                <c:pt idx="384">
                  <c:v>0.07680000000000015</c:v>
                </c:pt>
                <c:pt idx="385">
                  <c:v>0.07700000000000015</c:v>
                </c:pt>
                <c:pt idx="386">
                  <c:v>0.07720000000000016</c:v>
                </c:pt>
                <c:pt idx="387">
                  <c:v>0.07740000000000016</c:v>
                </c:pt>
                <c:pt idx="388">
                  <c:v>0.07760000000000017</c:v>
                </c:pt>
                <c:pt idx="389">
                  <c:v>0.07780000000000017</c:v>
                </c:pt>
                <c:pt idx="390">
                  <c:v>0.07800000000000018</c:v>
                </c:pt>
                <c:pt idx="391">
                  <c:v>0.07820000000000019</c:v>
                </c:pt>
                <c:pt idx="392">
                  <c:v>0.07840000000000019</c:v>
                </c:pt>
                <c:pt idx="393">
                  <c:v>0.0786000000000002</c:v>
                </c:pt>
                <c:pt idx="394">
                  <c:v>0.0788000000000002</c:v>
                </c:pt>
                <c:pt idx="395">
                  <c:v>0.07900000000000021</c:v>
                </c:pt>
                <c:pt idx="396">
                  <c:v>0.07920000000000021</c:v>
                </c:pt>
                <c:pt idx="397">
                  <c:v>0.07940000000000022</c:v>
                </c:pt>
                <c:pt idx="398">
                  <c:v>0.07960000000000023</c:v>
                </c:pt>
                <c:pt idx="399">
                  <c:v>0.07980000000000023</c:v>
                </c:pt>
                <c:pt idx="400">
                  <c:v>0.08000000000000024</c:v>
                </c:pt>
                <c:pt idx="401">
                  <c:v>0.08020000000000024</c:v>
                </c:pt>
                <c:pt idx="402">
                  <c:v>0.08040000000000025</c:v>
                </c:pt>
                <c:pt idx="403">
                  <c:v>0.08060000000000025</c:v>
                </c:pt>
                <c:pt idx="404">
                  <c:v>0.08080000000000026</c:v>
                </c:pt>
                <c:pt idx="405">
                  <c:v>0.08100000000000027</c:v>
                </c:pt>
                <c:pt idx="406">
                  <c:v>0.08120000000000027</c:v>
                </c:pt>
                <c:pt idx="407">
                  <c:v>0.08140000000000028</c:v>
                </c:pt>
                <c:pt idx="408">
                  <c:v>0.08160000000000028</c:v>
                </c:pt>
                <c:pt idx="409">
                  <c:v>0.08180000000000029</c:v>
                </c:pt>
                <c:pt idx="410">
                  <c:v>0.0820000000000003</c:v>
                </c:pt>
                <c:pt idx="411">
                  <c:v>0.0822000000000003</c:v>
                </c:pt>
                <c:pt idx="412">
                  <c:v>0.0824000000000003</c:v>
                </c:pt>
                <c:pt idx="413">
                  <c:v>0.08260000000000031</c:v>
                </c:pt>
                <c:pt idx="414">
                  <c:v>0.08280000000000032</c:v>
                </c:pt>
                <c:pt idx="415">
                  <c:v>0.08300000000000032</c:v>
                </c:pt>
                <c:pt idx="416">
                  <c:v>0.08320000000000033</c:v>
                </c:pt>
                <c:pt idx="417">
                  <c:v>0.08340000000000033</c:v>
                </c:pt>
                <c:pt idx="418">
                  <c:v>0.08360000000000034</c:v>
                </c:pt>
                <c:pt idx="419">
                  <c:v>0.08380000000000035</c:v>
                </c:pt>
                <c:pt idx="420">
                  <c:v>0.08400000000000035</c:v>
                </c:pt>
                <c:pt idx="421">
                  <c:v>0.08420000000000036</c:v>
                </c:pt>
                <c:pt idx="422">
                  <c:v>0.08440000000000036</c:v>
                </c:pt>
                <c:pt idx="423">
                  <c:v>0.08460000000000037</c:v>
                </c:pt>
                <c:pt idx="424">
                  <c:v>0.08480000000000038</c:v>
                </c:pt>
                <c:pt idx="425">
                  <c:v>0.08500000000000038</c:v>
                </c:pt>
                <c:pt idx="426">
                  <c:v>0.08520000000000039</c:v>
                </c:pt>
                <c:pt idx="427">
                  <c:v>0.08540000000000039</c:v>
                </c:pt>
                <c:pt idx="428">
                  <c:v>0.0856000000000004</c:v>
                </c:pt>
                <c:pt idx="429">
                  <c:v>0.0858000000000004</c:v>
                </c:pt>
                <c:pt idx="430">
                  <c:v>0.08600000000000041</c:v>
                </c:pt>
                <c:pt idx="431">
                  <c:v>0.08620000000000042</c:v>
                </c:pt>
                <c:pt idx="432">
                  <c:v>0.08640000000000042</c:v>
                </c:pt>
                <c:pt idx="433">
                  <c:v>0.08660000000000043</c:v>
                </c:pt>
                <c:pt idx="434">
                  <c:v>0.08680000000000043</c:v>
                </c:pt>
                <c:pt idx="435">
                  <c:v>0.08700000000000044</c:v>
                </c:pt>
                <c:pt idx="436">
                  <c:v>0.08720000000000044</c:v>
                </c:pt>
                <c:pt idx="437">
                  <c:v>0.08740000000000045</c:v>
                </c:pt>
                <c:pt idx="438">
                  <c:v>0.08760000000000046</c:v>
                </c:pt>
                <c:pt idx="439">
                  <c:v>0.08780000000000046</c:v>
                </c:pt>
                <c:pt idx="440">
                  <c:v>0.08800000000000047</c:v>
                </c:pt>
                <c:pt idx="441">
                  <c:v>0.08820000000000047</c:v>
                </c:pt>
                <c:pt idx="442">
                  <c:v>0.08840000000000048</c:v>
                </c:pt>
                <c:pt idx="443">
                  <c:v>0.08860000000000048</c:v>
                </c:pt>
                <c:pt idx="444">
                  <c:v>0.08880000000000049</c:v>
                </c:pt>
                <c:pt idx="445">
                  <c:v>0.0890000000000005</c:v>
                </c:pt>
                <c:pt idx="446">
                  <c:v>0.0892000000000005</c:v>
                </c:pt>
                <c:pt idx="447">
                  <c:v>0.0894000000000005</c:v>
                </c:pt>
                <c:pt idx="448">
                  <c:v>0.08960000000000051</c:v>
                </c:pt>
                <c:pt idx="449">
                  <c:v>0.08980000000000052</c:v>
                </c:pt>
                <c:pt idx="450">
                  <c:v>0.09000000000000052</c:v>
                </c:pt>
                <c:pt idx="451">
                  <c:v>0.09020000000000053</c:v>
                </c:pt>
                <c:pt idx="452">
                  <c:v>0.09040000000000054</c:v>
                </c:pt>
                <c:pt idx="453">
                  <c:v>0.09060000000000054</c:v>
                </c:pt>
                <c:pt idx="454">
                  <c:v>0.09080000000000055</c:v>
                </c:pt>
                <c:pt idx="455">
                  <c:v>0.09100000000000055</c:v>
                </c:pt>
                <c:pt idx="456">
                  <c:v>0.09120000000000056</c:v>
                </c:pt>
                <c:pt idx="457">
                  <c:v>0.09140000000000056</c:v>
                </c:pt>
                <c:pt idx="458">
                  <c:v>0.09160000000000057</c:v>
                </c:pt>
                <c:pt idx="459">
                  <c:v>0.09180000000000058</c:v>
                </c:pt>
                <c:pt idx="460">
                  <c:v>0.09200000000000058</c:v>
                </c:pt>
                <c:pt idx="461">
                  <c:v>0.09220000000000059</c:v>
                </c:pt>
                <c:pt idx="462">
                  <c:v>0.09240000000000059</c:v>
                </c:pt>
                <c:pt idx="463">
                  <c:v>0.0926000000000006</c:v>
                </c:pt>
                <c:pt idx="464">
                  <c:v>0.0928000000000006</c:v>
                </c:pt>
                <c:pt idx="465">
                  <c:v>0.09300000000000061</c:v>
                </c:pt>
                <c:pt idx="466">
                  <c:v>0.09320000000000062</c:v>
                </c:pt>
                <c:pt idx="467">
                  <c:v>0.09340000000000062</c:v>
                </c:pt>
                <c:pt idx="468">
                  <c:v>0.09360000000000063</c:v>
                </c:pt>
                <c:pt idx="469">
                  <c:v>0.09380000000000063</c:v>
                </c:pt>
                <c:pt idx="470">
                  <c:v>0.09400000000000064</c:v>
                </c:pt>
                <c:pt idx="471">
                  <c:v>0.09420000000000064</c:v>
                </c:pt>
                <c:pt idx="472">
                  <c:v>0.09440000000000065</c:v>
                </c:pt>
                <c:pt idx="473">
                  <c:v>0.09460000000000066</c:v>
                </c:pt>
                <c:pt idx="474">
                  <c:v>0.09480000000000066</c:v>
                </c:pt>
                <c:pt idx="475">
                  <c:v>0.09500000000000067</c:v>
                </c:pt>
                <c:pt idx="476">
                  <c:v>0.09520000000000067</c:v>
                </c:pt>
                <c:pt idx="477">
                  <c:v>0.09540000000000068</c:v>
                </c:pt>
                <c:pt idx="478">
                  <c:v>0.09560000000000068</c:v>
                </c:pt>
                <c:pt idx="479">
                  <c:v>0.09580000000000069</c:v>
                </c:pt>
                <c:pt idx="480">
                  <c:v>0.0960000000000007</c:v>
                </c:pt>
                <c:pt idx="481">
                  <c:v>0.0962000000000007</c:v>
                </c:pt>
                <c:pt idx="482">
                  <c:v>0.09640000000000071</c:v>
                </c:pt>
                <c:pt idx="483">
                  <c:v>0.09660000000000071</c:v>
                </c:pt>
                <c:pt idx="484">
                  <c:v>0.09680000000000072</c:v>
                </c:pt>
                <c:pt idx="485">
                  <c:v>0.09700000000000072</c:v>
                </c:pt>
                <c:pt idx="486">
                  <c:v>0.09720000000000073</c:v>
                </c:pt>
                <c:pt idx="487">
                  <c:v>0.09740000000000074</c:v>
                </c:pt>
                <c:pt idx="488">
                  <c:v>0.09760000000000074</c:v>
                </c:pt>
                <c:pt idx="489">
                  <c:v>0.09780000000000075</c:v>
                </c:pt>
                <c:pt idx="490">
                  <c:v>0.09800000000000075</c:v>
                </c:pt>
                <c:pt idx="491">
                  <c:v>0.09820000000000076</c:v>
                </c:pt>
                <c:pt idx="492">
                  <c:v>0.09840000000000076</c:v>
                </c:pt>
                <c:pt idx="493">
                  <c:v>0.09860000000000077</c:v>
                </c:pt>
                <c:pt idx="494">
                  <c:v>0.09880000000000078</c:v>
                </c:pt>
                <c:pt idx="495">
                  <c:v>0.09900000000000078</c:v>
                </c:pt>
                <c:pt idx="496">
                  <c:v>0.09920000000000079</c:v>
                </c:pt>
                <c:pt idx="497">
                  <c:v>0.0994000000000008</c:v>
                </c:pt>
                <c:pt idx="498">
                  <c:v>0.0996000000000008</c:v>
                </c:pt>
                <c:pt idx="499">
                  <c:v>0.0998000000000008</c:v>
                </c:pt>
                <c:pt idx="500">
                  <c:v>0.10000000000000081</c:v>
                </c:pt>
                <c:pt idx="501">
                  <c:v>0.10020000000000082</c:v>
                </c:pt>
                <c:pt idx="502">
                  <c:v>0.10040000000000082</c:v>
                </c:pt>
                <c:pt idx="503">
                  <c:v>0.10060000000000083</c:v>
                </c:pt>
                <c:pt idx="504">
                  <c:v>0.10080000000000083</c:v>
                </c:pt>
                <c:pt idx="505">
                  <c:v>0.10100000000000084</c:v>
                </c:pt>
                <c:pt idx="506">
                  <c:v>0.10120000000000084</c:v>
                </c:pt>
                <c:pt idx="507">
                  <c:v>0.10140000000000085</c:v>
                </c:pt>
                <c:pt idx="508">
                  <c:v>0.10160000000000086</c:v>
                </c:pt>
                <c:pt idx="509">
                  <c:v>0.10180000000000086</c:v>
                </c:pt>
                <c:pt idx="510">
                  <c:v>0.10200000000000087</c:v>
                </c:pt>
                <c:pt idx="511">
                  <c:v>0.10220000000000087</c:v>
                </c:pt>
                <c:pt idx="512">
                  <c:v>0.10240000000000088</c:v>
                </c:pt>
                <c:pt idx="513">
                  <c:v>0.10260000000000088</c:v>
                </c:pt>
                <c:pt idx="514">
                  <c:v>0.10280000000000089</c:v>
                </c:pt>
                <c:pt idx="515">
                  <c:v>0.1030000000000009</c:v>
                </c:pt>
                <c:pt idx="516">
                  <c:v>0.1032000000000009</c:v>
                </c:pt>
                <c:pt idx="517">
                  <c:v>0.10340000000000091</c:v>
                </c:pt>
                <c:pt idx="518">
                  <c:v>0.10360000000000091</c:v>
                </c:pt>
                <c:pt idx="519">
                  <c:v>0.10380000000000092</c:v>
                </c:pt>
                <c:pt idx="520">
                  <c:v>0.10400000000000093</c:v>
                </c:pt>
                <c:pt idx="521">
                  <c:v>0.10420000000000093</c:v>
                </c:pt>
                <c:pt idx="522">
                  <c:v>0.10440000000000094</c:v>
                </c:pt>
                <c:pt idx="523">
                  <c:v>0.10460000000000094</c:v>
                </c:pt>
                <c:pt idx="524">
                  <c:v>0.10480000000000095</c:v>
                </c:pt>
                <c:pt idx="525">
                  <c:v>0.10500000000000095</c:v>
                </c:pt>
                <c:pt idx="526">
                  <c:v>0.10520000000000096</c:v>
                </c:pt>
                <c:pt idx="527">
                  <c:v>0.10540000000000097</c:v>
                </c:pt>
                <c:pt idx="528">
                  <c:v>0.10560000000000097</c:v>
                </c:pt>
                <c:pt idx="529">
                  <c:v>0.10580000000000098</c:v>
                </c:pt>
                <c:pt idx="530">
                  <c:v>0.10600000000000098</c:v>
                </c:pt>
                <c:pt idx="531">
                  <c:v>0.10620000000000099</c:v>
                </c:pt>
                <c:pt idx="532">
                  <c:v>0.106400000000001</c:v>
                </c:pt>
                <c:pt idx="533">
                  <c:v>0.106600000000001</c:v>
                </c:pt>
                <c:pt idx="534">
                  <c:v>0.106800000000001</c:v>
                </c:pt>
                <c:pt idx="535">
                  <c:v>0.10700000000000101</c:v>
                </c:pt>
                <c:pt idx="536">
                  <c:v>0.10720000000000102</c:v>
                </c:pt>
                <c:pt idx="537">
                  <c:v>0.10740000000000102</c:v>
                </c:pt>
                <c:pt idx="538">
                  <c:v>0.10760000000000103</c:v>
                </c:pt>
                <c:pt idx="539">
                  <c:v>0.10780000000000103</c:v>
                </c:pt>
                <c:pt idx="540">
                  <c:v>0.10800000000000104</c:v>
                </c:pt>
                <c:pt idx="541">
                  <c:v>0.10820000000000105</c:v>
                </c:pt>
                <c:pt idx="542">
                  <c:v>0.10840000000000105</c:v>
                </c:pt>
                <c:pt idx="543">
                  <c:v>0.10860000000000106</c:v>
                </c:pt>
                <c:pt idx="544">
                  <c:v>0.10880000000000106</c:v>
                </c:pt>
                <c:pt idx="545">
                  <c:v>0.10900000000000107</c:v>
                </c:pt>
                <c:pt idx="546">
                  <c:v>0.10920000000000107</c:v>
                </c:pt>
                <c:pt idx="547">
                  <c:v>0.10940000000000108</c:v>
                </c:pt>
                <c:pt idx="548">
                  <c:v>0.10960000000000109</c:v>
                </c:pt>
                <c:pt idx="549">
                  <c:v>0.10980000000000109</c:v>
                </c:pt>
                <c:pt idx="550">
                  <c:v>0.1100000000000011</c:v>
                </c:pt>
                <c:pt idx="551">
                  <c:v>0.1102000000000011</c:v>
                </c:pt>
                <c:pt idx="552">
                  <c:v>0.11040000000000111</c:v>
                </c:pt>
                <c:pt idx="553">
                  <c:v>0.11060000000000111</c:v>
                </c:pt>
                <c:pt idx="554">
                  <c:v>0.11080000000000112</c:v>
                </c:pt>
                <c:pt idx="555">
                  <c:v>0.11100000000000113</c:v>
                </c:pt>
                <c:pt idx="556">
                  <c:v>0.11120000000000113</c:v>
                </c:pt>
                <c:pt idx="557">
                  <c:v>0.11140000000000114</c:v>
                </c:pt>
                <c:pt idx="558">
                  <c:v>0.11160000000000114</c:v>
                </c:pt>
                <c:pt idx="559">
                  <c:v>0.11180000000000115</c:v>
                </c:pt>
                <c:pt idx="560">
                  <c:v>0.11200000000000115</c:v>
                </c:pt>
                <c:pt idx="561">
                  <c:v>0.11220000000000116</c:v>
                </c:pt>
                <c:pt idx="562">
                  <c:v>0.11240000000000117</c:v>
                </c:pt>
                <c:pt idx="563">
                  <c:v>0.11260000000000117</c:v>
                </c:pt>
                <c:pt idx="564">
                  <c:v>0.11280000000000118</c:v>
                </c:pt>
                <c:pt idx="565">
                  <c:v>0.11300000000000118</c:v>
                </c:pt>
                <c:pt idx="566">
                  <c:v>0.11320000000000119</c:v>
                </c:pt>
                <c:pt idx="567">
                  <c:v>0.1134000000000012</c:v>
                </c:pt>
                <c:pt idx="568">
                  <c:v>0.1136000000000012</c:v>
                </c:pt>
                <c:pt idx="569">
                  <c:v>0.1138000000000012</c:v>
                </c:pt>
                <c:pt idx="570">
                  <c:v>0.11400000000000121</c:v>
                </c:pt>
                <c:pt idx="571">
                  <c:v>0.11420000000000122</c:v>
                </c:pt>
                <c:pt idx="572">
                  <c:v>0.11440000000000122</c:v>
                </c:pt>
                <c:pt idx="573">
                  <c:v>0.11460000000000123</c:v>
                </c:pt>
                <c:pt idx="574">
                  <c:v>0.11480000000000123</c:v>
                </c:pt>
                <c:pt idx="575">
                  <c:v>0.11500000000000124</c:v>
                </c:pt>
                <c:pt idx="576">
                  <c:v>0.11520000000000125</c:v>
                </c:pt>
                <c:pt idx="577">
                  <c:v>0.11540000000000125</c:v>
                </c:pt>
                <c:pt idx="578">
                  <c:v>0.11560000000000126</c:v>
                </c:pt>
                <c:pt idx="579">
                  <c:v>0.11580000000000126</c:v>
                </c:pt>
                <c:pt idx="580">
                  <c:v>0.11600000000000127</c:v>
                </c:pt>
                <c:pt idx="581">
                  <c:v>0.11620000000000127</c:v>
                </c:pt>
                <c:pt idx="582">
                  <c:v>0.11640000000000128</c:v>
                </c:pt>
                <c:pt idx="583">
                  <c:v>0.11660000000000129</c:v>
                </c:pt>
                <c:pt idx="584">
                  <c:v>0.11680000000000129</c:v>
                </c:pt>
                <c:pt idx="585">
                  <c:v>0.1170000000000013</c:v>
                </c:pt>
                <c:pt idx="586">
                  <c:v>0.1172000000000013</c:v>
                </c:pt>
                <c:pt idx="587">
                  <c:v>0.11740000000000131</c:v>
                </c:pt>
                <c:pt idx="588">
                  <c:v>0.11760000000000131</c:v>
                </c:pt>
                <c:pt idx="589">
                  <c:v>0.11780000000000132</c:v>
                </c:pt>
                <c:pt idx="590">
                  <c:v>0.11800000000000133</c:v>
                </c:pt>
                <c:pt idx="591">
                  <c:v>0.11820000000000133</c:v>
                </c:pt>
                <c:pt idx="592">
                  <c:v>0.11840000000000134</c:v>
                </c:pt>
                <c:pt idx="593">
                  <c:v>0.11860000000000134</c:v>
                </c:pt>
                <c:pt idx="594">
                  <c:v>0.11880000000000135</c:v>
                </c:pt>
                <c:pt idx="595">
                  <c:v>0.11900000000000135</c:v>
                </c:pt>
                <c:pt idx="596">
                  <c:v>0.11920000000000136</c:v>
                </c:pt>
                <c:pt idx="597">
                  <c:v>0.11940000000000137</c:v>
                </c:pt>
                <c:pt idx="598">
                  <c:v>0.11960000000000137</c:v>
                </c:pt>
                <c:pt idx="599">
                  <c:v>0.11980000000000138</c:v>
                </c:pt>
                <c:pt idx="600">
                  <c:v>0.12000000000000138</c:v>
                </c:pt>
                <c:pt idx="601">
                  <c:v>0.12020000000000139</c:v>
                </c:pt>
                <c:pt idx="602">
                  <c:v>0.1204000000000014</c:v>
                </c:pt>
                <c:pt idx="603">
                  <c:v>0.1206000000000014</c:v>
                </c:pt>
                <c:pt idx="604">
                  <c:v>0.1208000000000014</c:v>
                </c:pt>
                <c:pt idx="605">
                  <c:v>0.12100000000000141</c:v>
                </c:pt>
                <c:pt idx="606">
                  <c:v>0.12120000000000142</c:v>
                </c:pt>
                <c:pt idx="607">
                  <c:v>0.12140000000000142</c:v>
                </c:pt>
                <c:pt idx="608">
                  <c:v>0.12160000000000143</c:v>
                </c:pt>
                <c:pt idx="609">
                  <c:v>0.12180000000000143</c:v>
                </c:pt>
                <c:pt idx="610">
                  <c:v>0.12200000000000144</c:v>
                </c:pt>
                <c:pt idx="611">
                  <c:v>0.12220000000000145</c:v>
                </c:pt>
                <c:pt idx="612">
                  <c:v>0.12240000000000145</c:v>
                </c:pt>
                <c:pt idx="613">
                  <c:v>0.12260000000000146</c:v>
                </c:pt>
                <c:pt idx="614">
                  <c:v>0.12280000000000146</c:v>
                </c:pt>
                <c:pt idx="615">
                  <c:v>0.12300000000000147</c:v>
                </c:pt>
                <c:pt idx="616">
                  <c:v>0.12320000000000147</c:v>
                </c:pt>
                <c:pt idx="617">
                  <c:v>0.12340000000000148</c:v>
                </c:pt>
                <c:pt idx="618">
                  <c:v>0.12360000000000149</c:v>
                </c:pt>
                <c:pt idx="619">
                  <c:v>0.12380000000000149</c:v>
                </c:pt>
                <c:pt idx="620">
                  <c:v>0.1240000000000015</c:v>
                </c:pt>
                <c:pt idx="621">
                  <c:v>0.1242000000000015</c:v>
                </c:pt>
                <c:pt idx="622">
                  <c:v>0.12440000000000151</c:v>
                </c:pt>
                <c:pt idx="623">
                  <c:v>0.12460000000000152</c:v>
                </c:pt>
                <c:pt idx="624">
                  <c:v>0.12480000000000152</c:v>
                </c:pt>
                <c:pt idx="625">
                  <c:v>0.12500000000000153</c:v>
                </c:pt>
                <c:pt idx="626">
                  <c:v>0.12520000000000153</c:v>
                </c:pt>
                <c:pt idx="627">
                  <c:v>0.12540000000000154</c:v>
                </c:pt>
                <c:pt idx="628">
                  <c:v>0.12560000000000154</c:v>
                </c:pt>
                <c:pt idx="629">
                  <c:v>0.12580000000000155</c:v>
                </c:pt>
                <c:pt idx="630">
                  <c:v>0.12600000000000156</c:v>
                </c:pt>
                <c:pt idx="631">
                  <c:v>0.12620000000000156</c:v>
                </c:pt>
                <c:pt idx="632">
                  <c:v>0.12640000000000157</c:v>
                </c:pt>
                <c:pt idx="633">
                  <c:v>0.12660000000000157</c:v>
                </c:pt>
                <c:pt idx="634">
                  <c:v>0.12680000000000158</c:v>
                </c:pt>
                <c:pt idx="635">
                  <c:v>0.12700000000000158</c:v>
                </c:pt>
                <c:pt idx="636">
                  <c:v>0.1272000000000016</c:v>
                </c:pt>
                <c:pt idx="637">
                  <c:v>0.1274000000000016</c:v>
                </c:pt>
                <c:pt idx="638">
                  <c:v>0.1276000000000016</c:v>
                </c:pt>
                <c:pt idx="639">
                  <c:v>0.1278000000000016</c:v>
                </c:pt>
                <c:pt idx="640">
                  <c:v>0.1280000000000016</c:v>
                </c:pt>
                <c:pt idx="641">
                  <c:v>0.12820000000000162</c:v>
                </c:pt>
                <c:pt idx="642">
                  <c:v>0.12840000000000162</c:v>
                </c:pt>
                <c:pt idx="643">
                  <c:v>0.12860000000000163</c:v>
                </c:pt>
                <c:pt idx="644">
                  <c:v>0.12880000000000164</c:v>
                </c:pt>
                <c:pt idx="645">
                  <c:v>0.12900000000000164</c:v>
                </c:pt>
                <c:pt idx="646">
                  <c:v>0.12920000000000165</c:v>
                </c:pt>
                <c:pt idx="647">
                  <c:v>0.12940000000000165</c:v>
                </c:pt>
                <c:pt idx="648">
                  <c:v>0.12960000000000166</c:v>
                </c:pt>
                <c:pt idx="649">
                  <c:v>0.12980000000000166</c:v>
                </c:pt>
                <c:pt idx="650">
                  <c:v>0.13000000000000167</c:v>
                </c:pt>
                <c:pt idx="651">
                  <c:v>0.13020000000000168</c:v>
                </c:pt>
                <c:pt idx="652">
                  <c:v>0.13040000000000168</c:v>
                </c:pt>
                <c:pt idx="653">
                  <c:v>0.1306000000000017</c:v>
                </c:pt>
                <c:pt idx="654">
                  <c:v>0.1308000000000017</c:v>
                </c:pt>
                <c:pt idx="655">
                  <c:v>0.1310000000000017</c:v>
                </c:pt>
                <c:pt idx="656">
                  <c:v>0.1312000000000017</c:v>
                </c:pt>
                <c:pt idx="657">
                  <c:v>0.1314000000000017</c:v>
                </c:pt>
                <c:pt idx="658">
                  <c:v>0.13160000000000172</c:v>
                </c:pt>
                <c:pt idx="659">
                  <c:v>0.13180000000000172</c:v>
                </c:pt>
                <c:pt idx="660">
                  <c:v>0.13200000000000173</c:v>
                </c:pt>
                <c:pt idx="661">
                  <c:v>0.13220000000000173</c:v>
                </c:pt>
                <c:pt idx="662">
                  <c:v>0.13240000000000174</c:v>
                </c:pt>
                <c:pt idx="663">
                  <c:v>0.13260000000000174</c:v>
                </c:pt>
                <c:pt idx="664">
                  <c:v>0.13280000000000175</c:v>
                </c:pt>
                <c:pt idx="665">
                  <c:v>0.13300000000000176</c:v>
                </c:pt>
                <c:pt idx="666">
                  <c:v>0.13320000000000176</c:v>
                </c:pt>
                <c:pt idx="667">
                  <c:v>0.13340000000000177</c:v>
                </c:pt>
                <c:pt idx="668">
                  <c:v>0.13360000000000177</c:v>
                </c:pt>
                <c:pt idx="669">
                  <c:v>0.13380000000000178</c:v>
                </c:pt>
                <c:pt idx="670">
                  <c:v>0.13400000000000178</c:v>
                </c:pt>
                <c:pt idx="671">
                  <c:v>0.1342000000000018</c:v>
                </c:pt>
                <c:pt idx="672">
                  <c:v>0.1344000000000018</c:v>
                </c:pt>
                <c:pt idx="673">
                  <c:v>0.1346000000000018</c:v>
                </c:pt>
                <c:pt idx="674">
                  <c:v>0.1348000000000018</c:v>
                </c:pt>
                <c:pt idx="675">
                  <c:v>0.1350000000000018</c:v>
                </c:pt>
                <c:pt idx="676">
                  <c:v>0.13520000000000182</c:v>
                </c:pt>
                <c:pt idx="677">
                  <c:v>0.13540000000000182</c:v>
                </c:pt>
                <c:pt idx="678">
                  <c:v>0.13560000000000183</c:v>
                </c:pt>
                <c:pt idx="679">
                  <c:v>0.13580000000000184</c:v>
                </c:pt>
                <c:pt idx="680">
                  <c:v>0.13600000000000184</c:v>
                </c:pt>
                <c:pt idx="681">
                  <c:v>0.13620000000000185</c:v>
                </c:pt>
                <c:pt idx="682">
                  <c:v>0.13640000000000185</c:v>
                </c:pt>
                <c:pt idx="683">
                  <c:v>0.13660000000000186</c:v>
                </c:pt>
                <c:pt idx="684">
                  <c:v>0.13680000000000186</c:v>
                </c:pt>
                <c:pt idx="685">
                  <c:v>0.13700000000000187</c:v>
                </c:pt>
                <c:pt idx="686">
                  <c:v>0.13720000000000188</c:v>
                </c:pt>
                <c:pt idx="687">
                  <c:v>0.13740000000000188</c:v>
                </c:pt>
                <c:pt idx="688">
                  <c:v>0.1376000000000019</c:v>
                </c:pt>
                <c:pt idx="689">
                  <c:v>0.1378000000000019</c:v>
                </c:pt>
                <c:pt idx="690">
                  <c:v>0.1380000000000019</c:v>
                </c:pt>
                <c:pt idx="691">
                  <c:v>0.1382000000000019</c:v>
                </c:pt>
                <c:pt idx="692">
                  <c:v>0.1384000000000019</c:v>
                </c:pt>
                <c:pt idx="693">
                  <c:v>0.13860000000000192</c:v>
                </c:pt>
                <c:pt idx="694">
                  <c:v>0.13880000000000192</c:v>
                </c:pt>
                <c:pt idx="695">
                  <c:v>0.13900000000000193</c:v>
                </c:pt>
                <c:pt idx="696">
                  <c:v>0.13920000000000193</c:v>
                </c:pt>
                <c:pt idx="697">
                  <c:v>0.13940000000000194</c:v>
                </c:pt>
                <c:pt idx="698">
                  <c:v>0.13960000000000194</c:v>
                </c:pt>
                <c:pt idx="699">
                  <c:v>0.13980000000000195</c:v>
                </c:pt>
                <c:pt idx="700">
                  <c:v>0.14000000000000196</c:v>
                </c:pt>
                <c:pt idx="701">
                  <c:v>0.14020000000000196</c:v>
                </c:pt>
                <c:pt idx="702">
                  <c:v>0.14040000000000197</c:v>
                </c:pt>
                <c:pt idx="703">
                  <c:v>0.14060000000000197</c:v>
                </c:pt>
                <c:pt idx="704">
                  <c:v>0.14080000000000198</c:v>
                </c:pt>
                <c:pt idx="705">
                  <c:v>0.14100000000000198</c:v>
                </c:pt>
                <c:pt idx="706">
                  <c:v>0.141200000000002</c:v>
                </c:pt>
                <c:pt idx="707">
                  <c:v>0.141400000000002</c:v>
                </c:pt>
                <c:pt idx="708">
                  <c:v>0.141600000000002</c:v>
                </c:pt>
                <c:pt idx="709">
                  <c:v>0.141800000000002</c:v>
                </c:pt>
                <c:pt idx="710">
                  <c:v>0.142000000000002</c:v>
                </c:pt>
                <c:pt idx="711">
                  <c:v>0.14220000000000202</c:v>
                </c:pt>
                <c:pt idx="712">
                  <c:v>0.14240000000000202</c:v>
                </c:pt>
                <c:pt idx="713">
                  <c:v>0.14260000000000203</c:v>
                </c:pt>
                <c:pt idx="714">
                  <c:v>0.14280000000000204</c:v>
                </c:pt>
                <c:pt idx="715">
                  <c:v>0.14300000000000204</c:v>
                </c:pt>
                <c:pt idx="716">
                  <c:v>0.14320000000000205</c:v>
                </c:pt>
                <c:pt idx="717">
                  <c:v>0.14340000000000205</c:v>
                </c:pt>
                <c:pt idx="718">
                  <c:v>0.14360000000000206</c:v>
                </c:pt>
                <c:pt idx="719">
                  <c:v>0.14380000000000207</c:v>
                </c:pt>
                <c:pt idx="720">
                  <c:v>0.14400000000000207</c:v>
                </c:pt>
                <c:pt idx="721">
                  <c:v>0.14420000000000208</c:v>
                </c:pt>
                <c:pt idx="722">
                  <c:v>0.14440000000000208</c:v>
                </c:pt>
                <c:pt idx="723">
                  <c:v>0.1446000000000021</c:v>
                </c:pt>
                <c:pt idx="724">
                  <c:v>0.1448000000000021</c:v>
                </c:pt>
                <c:pt idx="725">
                  <c:v>0.1450000000000021</c:v>
                </c:pt>
                <c:pt idx="726">
                  <c:v>0.1452000000000021</c:v>
                </c:pt>
                <c:pt idx="727">
                  <c:v>0.1454000000000021</c:v>
                </c:pt>
                <c:pt idx="728">
                  <c:v>0.14560000000000212</c:v>
                </c:pt>
                <c:pt idx="729">
                  <c:v>0.14580000000000212</c:v>
                </c:pt>
                <c:pt idx="730">
                  <c:v>0.14600000000000213</c:v>
                </c:pt>
                <c:pt idx="731">
                  <c:v>0.14620000000000213</c:v>
                </c:pt>
                <c:pt idx="732">
                  <c:v>0.14640000000000214</c:v>
                </c:pt>
                <c:pt idx="733">
                  <c:v>0.14660000000000215</c:v>
                </c:pt>
                <c:pt idx="734">
                  <c:v>0.14680000000000215</c:v>
                </c:pt>
                <c:pt idx="735">
                  <c:v>0.14700000000000216</c:v>
                </c:pt>
                <c:pt idx="736">
                  <c:v>0.14720000000000216</c:v>
                </c:pt>
                <c:pt idx="737">
                  <c:v>0.14740000000000217</c:v>
                </c:pt>
                <c:pt idx="738">
                  <c:v>0.14760000000000217</c:v>
                </c:pt>
                <c:pt idx="739">
                  <c:v>0.14780000000000218</c:v>
                </c:pt>
                <c:pt idx="740">
                  <c:v>0.14800000000000219</c:v>
                </c:pt>
                <c:pt idx="741">
                  <c:v>0.1482000000000022</c:v>
                </c:pt>
                <c:pt idx="742">
                  <c:v>0.1484000000000022</c:v>
                </c:pt>
                <c:pt idx="743">
                  <c:v>0.1486000000000022</c:v>
                </c:pt>
                <c:pt idx="744">
                  <c:v>0.1488000000000022</c:v>
                </c:pt>
                <c:pt idx="745">
                  <c:v>0.14900000000000221</c:v>
                </c:pt>
                <c:pt idx="746">
                  <c:v>0.14920000000000222</c:v>
                </c:pt>
                <c:pt idx="747">
                  <c:v>0.14940000000000223</c:v>
                </c:pt>
                <c:pt idx="748">
                  <c:v>0.14960000000000223</c:v>
                </c:pt>
                <c:pt idx="749">
                  <c:v>0.14980000000000224</c:v>
                </c:pt>
                <c:pt idx="750">
                  <c:v>0.15000000000000224</c:v>
                </c:pt>
                <c:pt idx="751">
                  <c:v>0.15020000000000225</c:v>
                </c:pt>
                <c:pt idx="752">
                  <c:v>0.15040000000000225</c:v>
                </c:pt>
                <c:pt idx="753">
                  <c:v>0.15060000000000226</c:v>
                </c:pt>
                <c:pt idx="754">
                  <c:v>0.15080000000000227</c:v>
                </c:pt>
                <c:pt idx="755">
                  <c:v>0.15100000000000227</c:v>
                </c:pt>
                <c:pt idx="756">
                  <c:v>0.15120000000000228</c:v>
                </c:pt>
                <c:pt idx="757">
                  <c:v>0.15140000000000228</c:v>
                </c:pt>
                <c:pt idx="758">
                  <c:v>0.1516000000000023</c:v>
                </c:pt>
                <c:pt idx="759">
                  <c:v>0.1518000000000023</c:v>
                </c:pt>
                <c:pt idx="760">
                  <c:v>0.1520000000000023</c:v>
                </c:pt>
                <c:pt idx="761">
                  <c:v>0.1522000000000023</c:v>
                </c:pt>
                <c:pt idx="762">
                  <c:v>0.1524000000000023</c:v>
                </c:pt>
                <c:pt idx="763">
                  <c:v>0.15260000000000232</c:v>
                </c:pt>
                <c:pt idx="764">
                  <c:v>0.15280000000000232</c:v>
                </c:pt>
                <c:pt idx="765">
                  <c:v>0.15300000000000233</c:v>
                </c:pt>
                <c:pt idx="766">
                  <c:v>0.15320000000000233</c:v>
                </c:pt>
                <c:pt idx="767">
                  <c:v>0.15340000000000234</c:v>
                </c:pt>
                <c:pt idx="768">
                  <c:v>0.15360000000000235</c:v>
                </c:pt>
                <c:pt idx="769">
                  <c:v>0.15380000000000235</c:v>
                </c:pt>
                <c:pt idx="770">
                  <c:v>0.15400000000000236</c:v>
                </c:pt>
                <c:pt idx="771">
                  <c:v>0.15420000000000236</c:v>
                </c:pt>
                <c:pt idx="772">
                  <c:v>0.15440000000000237</c:v>
                </c:pt>
                <c:pt idx="773">
                  <c:v>0.15460000000000237</c:v>
                </c:pt>
                <c:pt idx="774">
                  <c:v>0.15480000000000238</c:v>
                </c:pt>
                <c:pt idx="775">
                  <c:v>0.15500000000000239</c:v>
                </c:pt>
                <c:pt idx="776">
                  <c:v>0.1552000000000024</c:v>
                </c:pt>
                <c:pt idx="777">
                  <c:v>0.1554000000000024</c:v>
                </c:pt>
                <c:pt idx="778">
                  <c:v>0.1556000000000024</c:v>
                </c:pt>
                <c:pt idx="779">
                  <c:v>0.1558000000000024</c:v>
                </c:pt>
                <c:pt idx="780">
                  <c:v>0.15600000000000241</c:v>
                </c:pt>
                <c:pt idx="781">
                  <c:v>0.15620000000000242</c:v>
                </c:pt>
                <c:pt idx="782">
                  <c:v>0.15640000000000243</c:v>
                </c:pt>
                <c:pt idx="783">
                  <c:v>0.15660000000000243</c:v>
                </c:pt>
                <c:pt idx="784">
                  <c:v>0.15680000000000244</c:v>
                </c:pt>
                <c:pt idx="785">
                  <c:v>0.15700000000000244</c:v>
                </c:pt>
                <c:pt idx="786">
                  <c:v>0.15720000000000245</c:v>
                </c:pt>
                <c:pt idx="787">
                  <c:v>0.15740000000000245</c:v>
                </c:pt>
                <c:pt idx="788">
                  <c:v>0.15760000000000246</c:v>
                </c:pt>
                <c:pt idx="789">
                  <c:v>0.15780000000000247</c:v>
                </c:pt>
                <c:pt idx="790">
                  <c:v>0.15800000000000247</c:v>
                </c:pt>
                <c:pt idx="791">
                  <c:v>0.15820000000000248</c:v>
                </c:pt>
                <c:pt idx="792">
                  <c:v>0.15840000000000248</c:v>
                </c:pt>
                <c:pt idx="793">
                  <c:v>0.1586000000000025</c:v>
                </c:pt>
                <c:pt idx="794">
                  <c:v>0.1588000000000025</c:v>
                </c:pt>
                <c:pt idx="795">
                  <c:v>0.1590000000000025</c:v>
                </c:pt>
                <c:pt idx="796">
                  <c:v>0.1592000000000025</c:v>
                </c:pt>
                <c:pt idx="797">
                  <c:v>0.1594000000000025</c:v>
                </c:pt>
                <c:pt idx="798">
                  <c:v>0.15960000000000252</c:v>
                </c:pt>
                <c:pt idx="799">
                  <c:v>0.15980000000000252</c:v>
                </c:pt>
                <c:pt idx="800">
                  <c:v>0.16000000000000253</c:v>
                </c:pt>
                <c:pt idx="801">
                  <c:v>0.16020000000000253</c:v>
                </c:pt>
                <c:pt idx="802">
                  <c:v>0.16040000000000254</c:v>
                </c:pt>
                <c:pt idx="803">
                  <c:v>0.16060000000000255</c:v>
                </c:pt>
                <c:pt idx="804">
                  <c:v>0.16080000000000255</c:v>
                </c:pt>
                <c:pt idx="805">
                  <c:v>0.16100000000000256</c:v>
                </c:pt>
                <c:pt idx="806">
                  <c:v>0.16120000000000256</c:v>
                </c:pt>
                <c:pt idx="807">
                  <c:v>0.16140000000000257</c:v>
                </c:pt>
                <c:pt idx="808">
                  <c:v>0.16160000000000257</c:v>
                </c:pt>
                <c:pt idx="809">
                  <c:v>0.16180000000000258</c:v>
                </c:pt>
                <c:pt idx="810">
                  <c:v>0.1620000000000026</c:v>
                </c:pt>
                <c:pt idx="811">
                  <c:v>0.1622000000000026</c:v>
                </c:pt>
                <c:pt idx="812">
                  <c:v>0.1624000000000026</c:v>
                </c:pt>
                <c:pt idx="813">
                  <c:v>0.1626000000000026</c:v>
                </c:pt>
                <c:pt idx="814">
                  <c:v>0.1628000000000026</c:v>
                </c:pt>
                <c:pt idx="815">
                  <c:v>0.16300000000000262</c:v>
                </c:pt>
                <c:pt idx="816">
                  <c:v>0.16320000000000262</c:v>
                </c:pt>
                <c:pt idx="817">
                  <c:v>0.16340000000000263</c:v>
                </c:pt>
                <c:pt idx="818">
                  <c:v>0.16360000000000263</c:v>
                </c:pt>
                <c:pt idx="819">
                  <c:v>0.16380000000000264</c:v>
                </c:pt>
                <c:pt idx="820">
                  <c:v>0.16400000000000264</c:v>
                </c:pt>
                <c:pt idx="821">
                  <c:v>0.16420000000000265</c:v>
                </c:pt>
                <c:pt idx="822">
                  <c:v>0.16440000000000266</c:v>
                </c:pt>
                <c:pt idx="823">
                  <c:v>0.16460000000000266</c:v>
                </c:pt>
                <c:pt idx="824">
                  <c:v>0.16480000000000267</c:v>
                </c:pt>
                <c:pt idx="825">
                  <c:v>0.16500000000000267</c:v>
                </c:pt>
                <c:pt idx="826">
                  <c:v>0.16520000000000268</c:v>
                </c:pt>
                <c:pt idx="827">
                  <c:v>0.16540000000000268</c:v>
                </c:pt>
                <c:pt idx="828">
                  <c:v>0.1656000000000027</c:v>
                </c:pt>
                <c:pt idx="829">
                  <c:v>0.1658000000000027</c:v>
                </c:pt>
                <c:pt idx="830">
                  <c:v>0.1660000000000027</c:v>
                </c:pt>
                <c:pt idx="831">
                  <c:v>0.1662000000000027</c:v>
                </c:pt>
                <c:pt idx="832">
                  <c:v>0.1664000000000027</c:v>
                </c:pt>
                <c:pt idx="833">
                  <c:v>0.16660000000000272</c:v>
                </c:pt>
                <c:pt idx="834">
                  <c:v>0.16680000000000272</c:v>
                </c:pt>
                <c:pt idx="835">
                  <c:v>0.16700000000000273</c:v>
                </c:pt>
                <c:pt idx="836">
                  <c:v>0.16720000000000274</c:v>
                </c:pt>
                <c:pt idx="837">
                  <c:v>0.16740000000000274</c:v>
                </c:pt>
                <c:pt idx="838">
                  <c:v>0.16760000000000275</c:v>
                </c:pt>
                <c:pt idx="839">
                  <c:v>0.16780000000000275</c:v>
                </c:pt>
                <c:pt idx="840">
                  <c:v>0.16800000000000276</c:v>
                </c:pt>
                <c:pt idx="841">
                  <c:v>0.16820000000000276</c:v>
                </c:pt>
                <c:pt idx="842">
                  <c:v>0.16840000000000277</c:v>
                </c:pt>
                <c:pt idx="843">
                  <c:v>0.16860000000000278</c:v>
                </c:pt>
                <c:pt idx="844">
                  <c:v>0.16880000000000278</c:v>
                </c:pt>
                <c:pt idx="845">
                  <c:v>0.1690000000000028</c:v>
                </c:pt>
                <c:pt idx="846">
                  <c:v>0.1692000000000028</c:v>
                </c:pt>
                <c:pt idx="847">
                  <c:v>0.1694000000000028</c:v>
                </c:pt>
                <c:pt idx="848">
                  <c:v>0.1696000000000028</c:v>
                </c:pt>
                <c:pt idx="849">
                  <c:v>0.1698000000000028</c:v>
                </c:pt>
                <c:pt idx="850">
                  <c:v>0.17000000000000282</c:v>
                </c:pt>
                <c:pt idx="851">
                  <c:v>0.17020000000000282</c:v>
                </c:pt>
                <c:pt idx="852">
                  <c:v>0.17040000000000283</c:v>
                </c:pt>
                <c:pt idx="853">
                  <c:v>0.17060000000000283</c:v>
                </c:pt>
                <c:pt idx="854">
                  <c:v>0.17080000000000284</c:v>
                </c:pt>
                <c:pt idx="855">
                  <c:v>0.17100000000000284</c:v>
                </c:pt>
                <c:pt idx="856">
                  <c:v>0.17120000000000285</c:v>
                </c:pt>
                <c:pt idx="857">
                  <c:v>0.17140000000000286</c:v>
                </c:pt>
                <c:pt idx="858">
                  <c:v>0.17160000000000286</c:v>
                </c:pt>
                <c:pt idx="859">
                  <c:v>0.17180000000000287</c:v>
                </c:pt>
                <c:pt idx="860">
                  <c:v>0.17200000000000287</c:v>
                </c:pt>
                <c:pt idx="861">
                  <c:v>0.17220000000000288</c:v>
                </c:pt>
                <c:pt idx="862">
                  <c:v>0.17240000000000288</c:v>
                </c:pt>
                <c:pt idx="863">
                  <c:v>0.1726000000000029</c:v>
                </c:pt>
                <c:pt idx="864">
                  <c:v>0.1728000000000029</c:v>
                </c:pt>
                <c:pt idx="865">
                  <c:v>0.1730000000000029</c:v>
                </c:pt>
                <c:pt idx="866">
                  <c:v>0.1732000000000029</c:v>
                </c:pt>
                <c:pt idx="867">
                  <c:v>0.1734000000000029</c:v>
                </c:pt>
                <c:pt idx="868">
                  <c:v>0.17360000000000292</c:v>
                </c:pt>
                <c:pt idx="869">
                  <c:v>0.17380000000000292</c:v>
                </c:pt>
                <c:pt idx="870">
                  <c:v>0.17400000000000293</c:v>
                </c:pt>
                <c:pt idx="871">
                  <c:v>0.17420000000000294</c:v>
                </c:pt>
                <c:pt idx="872">
                  <c:v>0.17440000000000294</c:v>
                </c:pt>
                <c:pt idx="873">
                  <c:v>0.17460000000000295</c:v>
                </c:pt>
                <c:pt idx="874">
                  <c:v>0.17480000000000295</c:v>
                </c:pt>
                <c:pt idx="875">
                  <c:v>0.17500000000000296</c:v>
                </c:pt>
                <c:pt idx="876">
                  <c:v>0.17520000000000296</c:v>
                </c:pt>
                <c:pt idx="877">
                  <c:v>0.17540000000000297</c:v>
                </c:pt>
                <c:pt idx="878">
                  <c:v>0.17560000000000298</c:v>
                </c:pt>
                <c:pt idx="879">
                  <c:v>0.17580000000000298</c:v>
                </c:pt>
                <c:pt idx="880">
                  <c:v>0.176000000000003</c:v>
                </c:pt>
                <c:pt idx="881">
                  <c:v>0.176200000000003</c:v>
                </c:pt>
                <c:pt idx="882">
                  <c:v>0.176400000000003</c:v>
                </c:pt>
                <c:pt idx="883">
                  <c:v>0.176600000000003</c:v>
                </c:pt>
                <c:pt idx="884">
                  <c:v>0.176800000000003</c:v>
                </c:pt>
                <c:pt idx="885">
                  <c:v>0.17700000000000302</c:v>
                </c:pt>
                <c:pt idx="886">
                  <c:v>0.17720000000000302</c:v>
                </c:pt>
                <c:pt idx="887">
                  <c:v>0.17740000000000303</c:v>
                </c:pt>
                <c:pt idx="888">
                  <c:v>0.17760000000000303</c:v>
                </c:pt>
                <c:pt idx="889">
                  <c:v>0.17780000000000304</c:v>
                </c:pt>
                <c:pt idx="890">
                  <c:v>0.17800000000000304</c:v>
                </c:pt>
                <c:pt idx="891">
                  <c:v>0.17820000000000305</c:v>
                </c:pt>
                <c:pt idx="892">
                  <c:v>0.17840000000000306</c:v>
                </c:pt>
                <c:pt idx="893">
                  <c:v>0.17860000000000306</c:v>
                </c:pt>
                <c:pt idx="894">
                  <c:v>0.17880000000000307</c:v>
                </c:pt>
                <c:pt idx="895">
                  <c:v>0.17900000000000307</c:v>
                </c:pt>
                <c:pt idx="896">
                  <c:v>0.17920000000000308</c:v>
                </c:pt>
                <c:pt idx="897">
                  <c:v>0.17940000000000308</c:v>
                </c:pt>
                <c:pt idx="898">
                  <c:v>0.1796000000000031</c:v>
                </c:pt>
                <c:pt idx="899">
                  <c:v>0.1798000000000031</c:v>
                </c:pt>
                <c:pt idx="900">
                  <c:v>0.1800000000000031</c:v>
                </c:pt>
                <c:pt idx="901">
                  <c:v>0.1802000000000031</c:v>
                </c:pt>
                <c:pt idx="902">
                  <c:v>0.1804000000000031</c:v>
                </c:pt>
                <c:pt idx="903">
                  <c:v>0.18060000000000312</c:v>
                </c:pt>
                <c:pt idx="904">
                  <c:v>0.18080000000000312</c:v>
                </c:pt>
                <c:pt idx="905">
                  <c:v>0.18100000000000313</c:v>
                </c:pt>
                <c:pt idx="906">
                  <c:v>0.18120000000000314</c:v>
                </c:pt>
                <c:pt idx="907">
                  <c:v>0.18140000000000314</c:v>
                </c:pt>
                <c:pt idx="908">
                  <c:v>0.18160000000000315</c:v>
                </c:pt>
                <c:pt idx="909">
                  <c:v>0.18180000000000315</c:v>
                </c:pt>
                <c:pt idx="910">
                  <c:v>0.18200000000000316</c:v>
                </c:pt>
                <c:pt idx="911">
                  <c:v>0.18220000000000316</c:v>
                </c:pt>
                <c:pt idx="912">
                  <c:v>0.18240000000000317</c:v>
                </c:pt>
                <c:pt idx="913">
                  <c:v>0.18260000000000318</c:v>
                </c:pt>
                <c:pt idx="914">
                  <c:v>0.18280000000000318</c:v>
                </c:pt>
                <c:pt idx="915">
                  <c:v>0.1830000000000032</c:v>
                </c:pt>
                <c:pt idx="916">
                  <c:v>0.1832000000000032</c:v>
                </c:pt>
                <c:pt idx="917">
                  <c:v>0.1834000000000032</c:v>
                </c:pt>
                <c:pt idx="918">
                  <c:v>0.1836000000000032</c:v>
                </c:pt>
                <c:pt idx="919">
                  <c:v>0.1838000000000032</c:v>
                </c:pt>
                <c:pt idx="920">
                  <c:v>0.18400000000000322</c:v>
                </c:pt>
                <c:pt idx="921">
                  <c:v>0.18420000000000322</c:v>
                </c:pt>
                <c:pt idx="922">
                  <c:v>0.18440000000000323</c:v>
                </c:pt>
                <c:pt idx="923">
                  <c:v>0.18460000000000323</c:v>
                </c:pt>
                <c:pt idx="924">
                  <c:v>0.18480000000000324</c:v>
                </c:pt>
                <c:pt idx="925">
                  <c:v>0.18500000000000325</c:v>
                </c:pt>
                <c:pt idx="926">
                  <c:v>0.18520000000000325</c:v>
                </c:pt>
                <c:pt idx="927">
                  <c:v>0.18540000000000326</c:v>
                </c:pt>
                <c:pt idx="928">
                  <c:v>0.18560000000000326</c:v>
                </c:pt>
                <c:pt idx="929">
                  <c:v>0.18580000000000327</c:v>
                </c:pt>
                <c:pt idx="930">
                  <c:v>0.18600000000000327</c:v>
                </c:pt>
                <c:pt idx="931">
                  <c:v>0.18620000000000328</c:v>
                </c:pt>
                <c:pt idx="932">
                  <c:v>0.18640000000000329</c:v>
                </c:pt>
                <c:pt idx="933">
                  <c:v>0.1866000000000033</c:v>
                </c:pt>
                <c:pt idx="934">
                  <c:v>0.1868000000000033</c:v>
                </c:pt>
                <c:pt idx="935">
                  <c:v>0.1870000000000033</c:v>
                </c:pt>
                <c:pt idx="936">
                  <c:v>0.1872000000000033</c:v>
                </c:pt>
                <c:pt idx="937">
                  <c:v>0.18740000000000331</c:v>
                </c:pt>
                <c:pt idx="938">
                  <c:v>0.18760000000000332</c:v>
                </c:pt>
                <c:pt idx="939">
                  <c:v>0.18780000000000333</c:v>
                </c:pt>
                <c:pt idx="940">
                  <c:v>0.18800000000000333</c:v>
                </c:pt>
                <c:pt idx="941">
                  <c:v>0.18820000000000334</c:v>
                </c:pt>
                <c:pt idx="942">
                  <c:v>0.18840000000000334</c:v>
                </c:pt>
                <c:pt idx="943">
                  <c:v>0.18860000000000335</c:v>
                </c:pt>
                <c:pt idx="944">
                  <c:v>0.18880000000000335</c:v>
                </c:pt>
                <c:pt idx="945">
                  <c:v>0.18900000000000336</c:v>
                </c:pt>
                <c:pt idx="946">
                  <c:v>0.18920000000000337</c:v>
                </c:pt>
                <c:pt idx="947">
                  <c:v>0.18940000000000337</c:v>
                </c:pt>
                <c:pt idx="948">
                  <c:v>0.18960000000000338</c:v>
                </c:pt>
                <c:pt idx="949">
                  <c:v>0.18980000000000338</c:v>
                </c:pt>
                <c:pt idx="950">
                  <c:v>0.1900000000000034</c:v>
                </c:pt>
                <c:pt idx="951">
                  <c:v>0.1902000000000034</c:v>
                </c:pt>
                <c:pt idx="952">
                  <c:v>0.1904000000000034</c:v>
                </c:pt>
                <c:pt idx="953">
                  <c:v>0.1906000000000034</c:v>
                </c:pt>
                <c:pt idx="954">
                  <c:v>0.1908000000000034</c:v>
                </c:pt>
                <c:pt idx="955">
                  <c:v>0.19100000000000342</c:v>
                </c:pt>
                <c:pt idx="956">
                  <c:v>0.19120000000000342</c:v>
                </c:pt>
                <c:pt idx="957">
                  <c:v>0.19140000000000343</c:v>
                </c:pt>
                <c:pt idx="958">
                  <c:v>0.19160000000000343</c:v>
                </c:pt>
                <c:pt idx="959">
                  <c:v>0.19180000000000344</c:v>
                </c:pt>
                <c:pt idx="960">
                  <c:v>0.19200000000000345</c:v>
                </c:pt>
                <c:pt idx="961">
                  <c:v>0.19220000000000345</c:v>
                </c:pt>
                <c:pt idx="962">
                  <c:v>0.19240000000000346</c:v>
                </c:pt>
                <c:pt idx="963">
                  <c:v>0.19260000000000346</c:v>
                </c:pt>
                <c:pt idx="964">
                  <c:v>0.19280000000000347</c:v>
                </c:pt>
                <c:pt idx="965">
                  <c:v>0.19300000000000347</c:v>
                </c:pt>
                <c:pt idx="966">
                  <c:v>0.19320000000000348</c:v>
                </c:pt>
                <c:pt idx="967">
                  <c:v>0.19340000000000349</c:v>
                </c:pt>
                <c:pt idx="968">
                  <c:v>0.1936000000000035</c:v>
                </c:pt>
                <c:pt idx="969">
                  <c:v>0.1938000000000035</c:v>
                </c:pt>
                <c:pt idx="970">
                  <c:v>0.1940000000000035</c:v>
                </c:pt>
                <c:pt idx="971">
                  <c:v>0.1942000000000035</c:v>
                </c:pt>
                <c:pt idx="972">
                  <c:v>0.19440000000000351</c:v>
                </c:pt>
                <c:pt idx="973">
                  <c:v>0.19460000000000352</c:v>
                </c:pt>
                <c:pt idx="974">
                  <c:v>0.19480000000000353</c:v>
                </c:pt>
                <c:pt idx="975">
                  <c:v>0.19500000000000353</c:v>
                </c:pt>
                <c:pt idx="976">
                  <c:v>0.19520000000000354</c:v>
                </c:pt>
                <c:pt idx="977">
                  <c:v>0.19540000000000354</c:v>
                </c:pt>
                <c:pt idx="978">
                  <c:v>0.19560000000000355</c:v>
                </c:pt>
                <c:pt idx="979">
                  <c:v>0.19580000000000355</c:v>
                </c:pt>
                <c:pt idx="980">
                  <c:v>0.19600000000000356</c:v>
                </c:pt>
                <c:pt idx="981">
                  <c:v>0.19620000000000357</c:v>
                </c:pt>
                <c:pt idx="982">
                  <c:v>0.19640000000000357</c:v>
                </c:pt>
                <c:pt idx="983">
                  <c:v>0.19660000000000358</c:v>
                </c:pt>
                <c:pt idx="984">
                  <c:v>0.19680000000000358</c:v>
                </c:pt>
                <c:pt idx="985">
                  <c:v>0.1970000000000036</c:v>
                </c:pt>
                <c:pt idx="986">
                  <c:v>0.1972000000000036</c:v>
                </c:pt>
                <c:pt idx="987">
                  <c:v>0.1974000000000036</c:v>
                </c:pt>
                <c:pt idx="988">
                  <c:v>0.1976000000000036</c:v>
                </c:pt>
                <c:pt idx="989">
                  <c:v>0.1978000000000036</c:v>
                </c:pt>
                <c:pt idx="990">
                  <c:v>0.19800000000000362</c:v>
                </c:pt>
                <c:pt idx="991">
                  <c:v>0.19820000000000362</c:v>
                </c:pt>
                <c:pt idx="992">
                  <c:v>0.19840000000000363</c:v>
                </c:pt>
                <c:pt idx="993">
                  <c:v>0.19860000000000363</c:v>
                </c:pt>
                <c:pt idx="994">
                  <c:v>0.19880000000000364</c:v>
                </c:pt>
                <c:pt idx="995">
                  <c:v>0.19900000000000365</c:v>
                </c:pt>
                <c:pt idx="996">
                  <c:v>0.19920000000000365</c:v>
                </c:pt>
                <c:pt idx="997">
                  <c:v>0.19940000000000366</c:v>
                </c:pt>
                <c:pt idx="998">
                  <c:v>0.19960000000000366</c:v>
                </c:pt>
                <c:pt idx="999">
                  <c:v>0.19980000000000367</c:v>
                </c:pt>
                <c:pt idx="1000">
                  <c:v>0.20000000000000367</c:v>
                </c:pt>
                <c:pt idx="1001">
                  <c:v>0.20020000000000368</c:v>
                </c:pt>
                <c:pt idx="1002">
                  <c:v>0.2004000000000037</c:v>
                </c:pt>
                <c:pt idx="1003">
                  <c:v>0.2006000000000037</c:v>
                </c:pt>
                <c:pt idx="1004">
                  <c:v>0.2008000000000037</c:v>
                </c:pt>
                <c:pt idx="1005">
                  <c:v>0.2010000000000037</c:v>
                </c:pt>
                <c:pt idx="1006">
                  <c:v>0.2012000000000037</c:v>
                </c:pt>
                <c:pt idx="1007">
                  <c:v>0.20140000000000371</c:v>
                </c:pt>
                <c:pt idx="1008">
                  <c:v>0.20160000000000372</c:v>
                </c:pt>
                <c:pt idx="1009">
                  <c:v>0.20180000000000373</c:v>
                </c:pt>
                <c:pt idx="1010">
                  <c:v>0.20200000000000373</c:v>
                </c:pt>
                <c:pt idx="1011">
                  <c:v>0.20220000000000374</c:v>
                </c:pt>
                <c:pt idx="1012">
                  <c:v>0.20240000000000374</c:v>
                </c:pt>
                <c:pt idx="1013">
                  <c:v>0.20260000000000375</c:v>
                </c:pt>
                <c:pt idx="1014">
                  <c:v>0.20280000000000376</c:v>
                </c:pt>
                <c:pt idx="1015">
                  <c:v>0.20300000000000376</c:v>
                </c:pt>
                <c:pt idx="1016">
                  <c:v>0.20320000000000377</c:v>
                </c:pt>
                <c:pt idx="1017">
                  <c:v>0.20340000000000377</c:v>
                </c:pt>
                <c:pt idx="1018">
                  <c:v>0.20360000000000378</c:v>
                </c:pt>
                <c:pt idx="1019">
                  <c:v>0.20380000000000378</c:v>
                </c:pt>
                <c:pt idx="1020">
                  <c:v>0.2040000000000038</c:v>
                </c:pt>
                <c:pt idx="1021">
                  <c:v>0.2042000000000038</c:v>
                </c:pt>
                <c:pt idx="1022">
                  <c:v>0.2044000000000038</c:v>
                </c:pt>
                <c:pt idx="1023">
                  <c:v>0.2046000000000038</c:v>
                </c:pt>
                <c:pt idx="1024">
                  <c:v>0.2048000000000038</c:v>
                </c:pt>
                <c:pt idx="1025">
                  <c:v>0.20500000000000382</c:v>
                </c:pt>
                <c:pt idx="1026">
                  <c:v>0.20520000000000382</c:v>
                </c:pt>
                <c:pt idx="1027">
                  <c:v>0.20540000000000383</c:v>
                </c:pt>
                <c:pt idx="1028">
                  <c:v>0.20560000000000384</c:v>
                </c:pt>
                <c:pt idx="1029">
                  <c:v>0.20580000000000384</c:v>
                </c:pt>
                <c:pt idx="1030">
                  <c:v>0.20600000000000385</c:v>
                </c:pt>
                <c:pt idx="1031">
                  <c:v>0.20620000000000385</c:v>
                </c:pt>
                <c:pt idx="1032">
                  <c:v>0.20640000000000386</c:v>
                </c:pt>
                <c:pt idx="1033">
                  <c:v>0.20660000000000386</c:v>
                </c:pt>
                <c:pt idx="1034">
                  <c:v>0.20680000000000387</c:v>
                </c:pt>
                <c:pt idx="1035">
                  <c:v>0.20700000000000388</c:v>
                </c:pt>
                <c:pt idx="1036">
                  <c:v>0.20720000000000388</c:v>
                </c:pt>
                <c:pt idx="1037">
                  <c:v>0.2074000000000039</c:v>
                </c:pt>
                <c:pt idx="1038">
                  <c:v>0.2076000000000039</c:v>
                </c:pt>
                <c:pt idx="1039">
                  <c:v>0.2078000000000039</c:v>
                </c:pt>
                <c:pt idx="1040">
                  <c:v>0.2080000000000039</c:v>
                </c:pt>
                <c:pt idx="1041">
                  <c:v>0.2082000000000039</c:v>
                </c:pt>
                <c:pt idx="1042">
                  <c:v>0.20840000000000392</c:v>
                </c:pt>
                <c:pt idx="1043">
                  <c:v>0.20860000000000392</c:v>
                </c:pt>
                <c:pt idx="1044">
                  <c:v>0.20880000000000393</c:v>
                </c:pt>
                <c:pt idx="1045">
                  <c:v>0.20900000000000393</c:v>
                </c:pt>
                <c:pt idx="1046">
                  <c:v>0.20920000000000394</c:v>
                </c:pt>
                <c:pt idx="1047">
                  <c:v>0.20940000000000394</c:v>
                </c:pt>
                <c:pt idx="1048">
                  <c:v>0.20960000000000395</c:v>
                </c:pt>
                <c:pt idx="1049">
                  <c:v>0.20980000000000396</c:v>
                </c:pt>
                <c:pt idx="1050">
                  <c:v>0.21000000000000396</c:v>
                </c:pt>
                <c:pt idx="1051">
                  <c:v>0.21020000000000397</c:v>
                </c:pt>
                <c:pt idx="1052">
                  <c:v>0.21040000000000397</c:v>
                </c:pt>
                <c:pt idx="1053">
                  <c:v>0.21060000000000398</c:v>
                </c:pt>
                <c:pt idx="1054">
                  <c:v>0.21080000000000398</c:v>
                </c:pt>
                <c:pt idx="1055">
                  <c:v>0.211000000000004</c:v>
                </c:pt>
                <c:pt idx="1056">
                  <c:v>0.211200000000004</c:v>
                </c:pt>
                <c:pt idx="1057">
                  <c:v>0.211400000000004</c:v>
                </c:pt>
                <c:pt idx="1058">
                  <c:v>0.211600000000004</c:v>
                </c:pt>
                <c:pt idx="1059">
                  <c:v>0.211800000000004</c:v>
                </c:pt>
                <c:pt idx="1060">
                  <c:v>0.21200000000000402</c:v>
                </c:pt>
                <c:pt idx="1061">
                  <c:v>0.21220000000000402</c:v>
                </c:pt>
                <c:pt idx="1062">
                  <c:v>0.21240000000000403</c:v>
                </c:pt>
                <c:pt idx="1063">
                  <c:v>0.21260000000000404</c:v>
                </c:pt>
                <c:pt idx="1064">
                  <c:v>0.21280000000000404</c:v>
                </c:pt>
                <c:pt idx="1065">
                  <c:v>0.21300000000000405</c:v>
                </c:pt>
                <c:pt idx="1066">
                  <c:v>0.21320000000000405</c:v>
                </c:pt>
                <c:pt idx="1067">
                  <c:v>0.21340000000000406</c:v>
                </c:pt>
                <c:pt idx="1068">
                  <c:v>0.21360000000000406</c:v>
                </c:pt>
                <c:pt idx="1069">
                  <c:v>0.21380000000000407</c:v>
                </c:pt>
                <c:pt idx="1070">
                  <c:v>0.21400000000000408</c:v>
                </c:pt>
                <c:pt idx="1071">
                  <c:v>0.21420000000000408</c:v>
                </c:pt>
                <c:pt idx="1072">
                  <c:v>0.2144000000000041</c:v>
                </c:pt>
                <c:pt idx="1073">
                  <c:v>0.2146000000000041</c:v>
                </c:pt>
                <c:pt idx="1074">
                  <c:v>0.2148000000000041</c:v>
                </c:pt>
                <c:pt idx="1075">
                  <c:v>0.2150000000000041</c:v>
                </c:pt>
                <c:pt idx="1076">
                  <c:v>0.2152000000000041</c:v>
                </c:pt>
                <c:pt idx="1077">
                  <c:v>0.21540000000000412</c:v>
                </c:pt>
                <c:pt idx="1078">
                  <c:v>0.21560000000000412</c:v>
                </c:pt>
                <c:pt idx="1079">
                  <c:v>0.21580000000000413</c:v>
                </c:pt>
                <c:pt idx="1080">
                  <c:v>0.21600000000000413</c:v>
                </c:pt>
                <c:pt idx="1081">
                  <c:v>0.21620000000000414</c:v>
                </c:pt>
                <c:pt idx="1082">
                  <c:v>0.21640000000000414</c:v>
                </c:pt>
                <c:pt idx="1083">
                  <c:v>0.21660000000000415</c:v>
                </c:pt>
                <c:pt idx="1084">
                  <c:v>0.21680000000000416</c:v>
                </c:pt>
                <c:pt idx="1085">
                  <c:v>0.21700000000000416</c:v>
                </c:pt>
                <c:pt idx="1086">
                  <c:v>0.21720000000000417</c:v>
                </c:pt>
                <c:pt idx="1087">
                  <c:v>0.21740000000000417</c:v>
                </c:pt>
                <c:pt idx="1088">
                  <c:v>0.21760000000000418</c:v>
                </c:pt>
                <c:pt idx="1089">
                  <c:v>0.21780000000000418</c:v>
                </c:pt>
                <c:pt idx="1090">
                  <c:v>0.2180000000000042</c:v>
                </c:pt>
                <c:pt idx="1091">
                  <c:v>0.2182000000000042</c:v>
                </c:pt>
                <c:pt idx="1092">
                  <c:v>0.2184000000000042</c:v>
                </c:pt>
                <c:pt idx="1093">
                  <c:v>0.2186000000000042</c:v>
                </c:pt>
                <c:pt idx="1094">
                  <c:v>0.2188000000000042</c:v>
                </c:pt>
                <c:pt idx="1095">
                  <c:v>0.21900000000000422</c:v>
                </c:pt>
                <c:pt idx="1096">
                  <c:v>0.21920000000000422</c:v>
                </c:pt>
                <c:pt idx="1097">
                  <c:v>0.21940000000000423</c:v>
                </c:pt>
                <c:pt idx="1098">
                  <c:v>0.21960000000000424</c:v>
                </c:pt>
                <c:pt idx="1099">
                  <c:v>0.21980000000000424</c:v>
                </c:pt>
                <c:pt idx="1100">
                  <c:v>0.22000000000000425</c:v>
                </c:pt>
                <c:pt idx="1101">
                  <c:v>0.22020000000000425</c:v>
                </c:pt>
                <c:pt idx="1102">
                  <c:v>0.22040000000000426</c:v>
                </c:pt>
                <c:pt idx="1103">
                  <c:v>0.22060000000000426</c:v>
                </c:pt>
                <c:pt idx="1104">
                  <c:v>0.22080000000000427</c:v>
                </c:pt>
                <c:pt idx="1105">
                  <c:v>0.22100000000000428</c:v>
                </c:pt>
                <c:pt idx="1106">
                  <c:v>0.22120000000000428</c:v>
                </c:pt>
                <c:pt idx="1107">
                  <c:v>0.2214000000000043</c:v>
                </c:pt>
                <c:pt idx="1108">
                  <c:v>0.2216000000000043</c:v>
                </c:pt>
                <c:pt idx="1109">
                  <c:v>0.2218000000000043</c:v>
                </c:pt>
                <c:pt idx="1110">
                  <c:v>0.2220000000000043</c:v>
                </c:pt>
                <c:pt idx="1111">
                  <c:v>0.2222000000000043</c:v>
                </c:pt>
                <c:pt idx="1112">
                  <c:v>0.22240000000000432</c:v>
                </c:pt>
                <c:pt idx="1113">
                  <c:v>0.22260000000000432</c:v>
                </c:pt>
                <c:pt idx="1114">
                  <c:v>0.22280000000000433</c:v>
                </c:pt>
                <c:pt idx="1115">
                  <c:v>0.22300000000000433</c:v>
                </c:pt>
                <c:pt idx="1116">
                  <c:v>0.22320000000000434</c:v>
                </c:pt>
                <c:pt idx="1117">
                  <c:v>0.22340000000000435</c:v>
                </c:pt>
                <c:pt idx="1118">
                  <c:v>0.22360000000000435</c:v>
                </c:pt>
                <c:pt idx="1119">
                  <c:v>0.22380000000000436</c:v>
                </c:pt>
                <c:pt idx="1120">
                  <c:v>0.22400000000000436</c:v>
                </c:pt>
                <c:pt idx="1121">
                  <c:v>0.22420000000000437</c:v>
                </c:pt>
                <c:pt idx="1122">
                  <c:v>0.22440000000000437</c:v>
                </c:pt>
                <c:pt idx="1123">
                  <c:v>0.22460000000000438</c:v>
                </c:pt>
                <c:pt idx="1124">
                  <c:v>0.22480000000000439</c:v>
                </c:pt>
                <c:pt idx="1125">
                  <c:v>0.2250000000000044</c:v>
                </c:pt>
                <c:pt idx="1126">
                  <c:v>0.2252000000000044</c:v>
                </c:pt>
                <c:pt idx="1127">
                  <c:v>0.2254000000000044</c:v>
                </c:pt>
                <c:pt idx="1128">
                  <c:v>0.2256000000000044</c:v>
                </c:pt>
                <c:pt idx="1129">
                  <c:v>0.2258000000000044</c:v>
                </c:pt>
                <c:pt idx="1130">
                  <c:v>0.22600000000000442</c:v>
                </c:pt>
                <c:pt idx="1131">
                  <c:v>0.22620000000000443</c:v>
                </c:pt>
                <c:pt idx="1132">
                  <c:v>0.22640000000000443</c:v>
                </c:pt>
                <c:pt idx="1133">
                  <c:v>0.22660000000000444</c:v>
                </c:pt>
                <c:pt idx="1134">
                  <c:v>0.22680000000000444</c:v>
                </c:pt>
                <c:pt idx="1135">
                  <c:v>0.22700000000000445</c:v>
                </c:pt>
                <c:pt idx="1136">
                  <c:v>0.22720000000000445</c:v>
                </c:pt>
                <c:pt idx="1137">
                  <c:v>0.22740000000000446</c:v>
                </c:pt>
                <c:pt idx="1138">
                  <c:v>0.22760000000000447</c:v>
                </c:pt>
                <c:pt idx="1139">
                  <c:v>0.22780000000000447</c:v>
                </c:pt>
                <c:pt idx="1140">
                  <c:v>0.22800000000000448</c:v>
                </c:pt>
                <c:pt idx="1141">
                  <c:v>0.22820000000000448</c:v>
                </c:pt>
                <c:pt idx="1142">
                  <c:v>0.2284000000000045</c:v>
                </c:pt>
                <c:pt idx="1143">
                  <c:v>0.2286000000000045</c:v>
                </c:pt>
                <c:pt idx="1144">
                  <c:v>0.2288000000000045</c:v>
                </c:pt>
                <c:pt idx="1145">
                  <c:v>0.2290000000000045</c:v>
                </c:pt>
                <c:pt idx="1146">
                  <c:v>0.2292000000000045</c:v>
                </c:pt>
                <c:pt idx="1147">
                  <c:v>0.22940000000000452</c:v>
                </c:pt>
                <c:pt idx="1148">
                  <c:v>0.22960000000000452</c:v>
                </c:pt>
                <c:pt idx="1149">
                  <c:v>0.22980000000000453</c:v>
                </c:pt>
                <c:pt idx="1150">
                  <c:v>0.23000000000000453</c:v>
                </c:pt>
                <c:pt idx="1151">
                  <c:v>0.23020000000000454</c:v>
                </c:pt>
                <c:pt idx="1152">
                  <c:v>0.23040000000000455</c:v>
                </c:pt>
                <c:pt idx="1153">
                  <c:v>0.23060000000000455</c:v>
                </c:pt>
                <c:pt idx="1154">
                  <c:v>0.23080000000000456</c:v>
                </c:pt>
                <c:pt idx="1155">
                  <c:v>0.23100000000000456</c:v>
                </c:pt>
                <c:pt idx="1156">
                  <c:v>0.23120000000000457</c:v>
                </c:pt>
                <c:pt idx="1157">
                  <c:v>0.23140000000000457</c:v>
                </c:pt>
                <c:pt idx="1158">
                  <c:v>0.23160000000000458</c:v>
                </c:pt>
                <c:pt idx="1159">
                  <c:v>0.23180000000000459</c:v>
                </c:pt>
                <c:pt idx="1160">
                  <c:v>0.2320000000000046</c:v>
                </c:pt>
                <c:pt idx="1161">
                  <c:v>0.2322000000000046</c:v>
                </c:pt>
                <c:pt idx="1162">
                  <c:v>0.2324000000000046</c:v>
                </c:pt>
                <c:pt idx="1163">
                  <c:v>0.2326000000000046</c:v>
                </c:pt>
                <c:pt idx="1164">
                  <c:v>0.23280000000000461</c:v>
                </c:pt>
                <c:pt idx="1165">
                  <c:v>0.23300000000000462</c:v>
                </c:pt>
                <c:pt idx="1166">
                  <c:v>0.23320000000000463</c:v>
                </c:pt>
                <c:pt idx="1167">
                  <c:v>0.23340000000000463</c:v>
                </c:pt>
                <c:pt idx="1168">
                  <c:v>0.23360000000000464</c:v>
                </c:pt>
                <c:pt idx="1169">
                  <c:v>0.23380000000000464</c:v>
                </c:pt>
                <c:pt idx="1170">
                  <c:v>0.23400000000000465</c:v>
                </c:pt>
                <c:pt idx="1171">
                  <c:v>0.23420000000000465</c:v>
                </c:pt>
                <c:pt idx="1172">
                  <c:v>0.23440000000000466</c:v>
                </c:pt>
                <c:pt idx="1173">
                  <c:v>0.23460000000000467</c:v>
                </c:pt>
                <c:pt idx="1174">
                  <c:v>0.23480000000000467</c:v>
                </c:pt>
                <c:pt idx="1175">
                  <c:v>0.23500000000000468</c:v>
                </c:pt>
                <c:pt idx="1176">
                  <c:v>0.23520000000000468</c:v>
                </c:pt>
                <c:pt idx="1177">
                  <c:v>0.2354000000000047</c:v>
                </c:pt>
                <c:pt idx="1178">
                  <c:v>0.2356000000000047</c:v>
                </c:pt>
                <c:pt idx="1179">
                  <c:v>0.2358000000000047</c:v>
                </c:pt>
                <c:pt idx="1180">
                  <c:v>0.2360000000000047</c:v>
                </c:pt>
                <c:pt idx="1181">
                  <c:v>0.2362000000000047</c:v>
                </c:pt>
                <c:pt idx="1182">
                  <c:v>0.23640000000000472</c:v>
                </c:pt>
                <c:pt idx="1183">
                  <c:v>0.23660000000000472</c:v>
                </c:pt>
                <c:pt idx="1184">
                  <c:v>0.23680000000000473</c:v>
                </c:pt>
                <c:pt idx="1185">
                  <c:v>0.23700000000000473</c:v>
                </c:pt>
                <c:pt idx="1186">
                  <c:v>0.23720000000000474</c:v>
                </c:pt>
                <c:pt idx="1187">
                  <c:v>0.23740000000000475</c:v>
                </c:pt>
                <c:pt idx="1188">
                  <c:v>0.23760000000000475</c:v>
                </c:pt>
                <c:pt idx="1189">
                  <c:v>0.23780000000000476</c:v>
                </c:pt>
                <c:pt idx="1190">
                  <c:v>0.23800000000000476</c:v>
                </c:pt>
                <c:pt idx="1191">
                  <c:v>0.23820000000000477</c:v>
                </c:pt>
                <c:pt idx="1192">
                  <c:v>0.23840000000000477</c:v>
                </c:pt>
                <c:pt idx="1193">
                  <c:v>0.23860000000000478</c:v>
                </c:pt>
                <c:pt idx="1194">
                  <c:v>0.2388000000000048</c:v>
                </c:pt>
                <c:pt idx="1195">
                  <c:v>0.2390000000000048</c:v>
                </c:pt>
                <c:pt idx="1196">
                  <c:v>0.2392000000000048</c:v>
                </c:pt>
                <c:pt idx="1197">
                  <c:v>0.2394000000000048</c:v>
                </c:pt>
                <c:pt idx="1198">
                  <c:v>0.2396000000000048</c:v>
                </c:pt>
                <c:pt idx="1199">
                  <c:v>0.23980000000000481</c:v>
                </c:pt>
                <c:pt idx="1200">
                  <c:v>0.24000000000000482</c:v>
                </c:pt>
                <c:pt idx="1201">
                  <c:v>0.24020000000000483</c:v>
                </c:pt>
                <c:pt idx="1202">
                  <c:v>0.24040000000000483</c:v>
                </c:pt>
                <c:pt idx="1203">
                  <c:v>0.24060000000000484</c:v>
                </c:pt>
                <c:pt idx="1204">
                  <c:v>0.24080000000000484</c:v>
                </c:pt>
                <c:pt idx="1205">
                  <c:v>0.24100000000000485</c:v>
                </c:pt>
                <c:pt idx="1206">
                  <c:v>0.24120000000000485</c:v>
                </c:pt>
                <c:pt idx="1207">
                  <c:v>0.24140000000000486</c:v>
                </c:pt>
                <c:pt idx="1208">
                  <c:v>0.24160000000000487</c:v>
                </c:pt>
                <c:pt idx="1209">
                  <c:v>0.24180000000000487</c:v>
                </c:pt>
                <c:pt idx="1210">
                  <c:v>0.24200000000000488</c:v>
                </c:pt>
                <c:pt idx="1211">
                  <c:v>0.24220000000000488</c:v>
                </c:pt>
                <c:pt idx="1212">
                  <c:v>0.2424000000000049</c:v>
                </c:pt>
                <c:pt idx="1213">
                  <c:v>0.2426000000000049</c:v>
                </c:pt>
                <c:pt idx="1214">
                  <c:v>0.2428000000000049</c:v>
                </c:pt>
                <c:pt idx="1215">
                  <c:v>0.2430000000000049</c:v>
                </c:pt>
                <c:pt idx="1216">
                  <c:v>0.2432000000000049</c:v>
                </c:pt>
                <c:pt idx="1217">
                  <c:v>0.24340000000000492</c:v>
                </c:pt>
                <c:pt idx="1218">
                  <c:v>0.24360000000000492</c:v>
                </c:pt>
                <c:pt idx="1219">
                  <c:v>0.24380000000000493</c:v>
                </c:pt>
                <c:pt idx="1220">
                  <c:v>0.24400000000000494</c:v>
                </c:pt>
                <c:pt idx="1221">
                  <c:v>0.24420000000000494</c:v>
                </c:pt>
                <c:pt idx="1222">
                  <c:v>0.24440000000000495</c:v>
                </c:pt>
                <c:pt idx="1223">
                  <c:v>0.24460000000000495</c:v>
                </c:pt>
                <c:pt idx="1224">
                  <c:v>0.24480000000000496</c:v>
                </c:pt>
                <c:pt idx="1225">
                  <c:v>0.24500000000000496</c:v>
                </c:pt>
                <c:pt idx="1226">
                  <c:v>0.24520000000000497</c:v>
                </c:pt>
                <c:pt idx="1227">
                  <c:v>0.24540000000000498</c:v>
                </c:pt>
                <c:pt idx="1228">
                  <c:v>0.24560000000000498</c:v>
                </c:pt>
                <c:pt idx="1229">
                  <c:v>0.245800000000005</c:v>
                </c:pt>
                <c:pt idx="1230">
                  <c:v>0.246000000000005</c:v>
                </c:pt>
                <c:pt idx="1231">
                  <c:v>0.246200000000005</c:v>
                </c:pt>
                <c:pt idx="1232">
                  <c:v>0.246400000000005</c:v>
                </c:pt>
                <c:pt idx="1233">
                  <c:v>0.246600000000005</c:v>
                </c:pt>
                <c:pt idx="1234">
                  <c:v>0.24680000000000502</c:v>
                </c:pt>
                <c:pt idx="1235">
                  <c:v>0.24700000000000502</c:v>
                </c:pt>
                <c:pt idx="1236">
                  <c:v>0.24720000000000503</c:v>
                </c:pt>
                <c:pt idx="1237">
                  <c:v>0.24740000000000503</c:v>
                </c:pt>
                <c:pt idx="1238">
                  <c:v>0.24760000000000504</c:v>
                </c:pt>
                <c:pt idx="1239">
                  <c:v>0.24780000000000504</c:v>
                </c:pt>
                <c:pt idx="1240">
                  <c:v>0.24800000000000505</c:v>
                </c:pt>
                <c:pt idx="1241">
                  <c:v>0.24820000000000506</c:v>
                </c:pt>
                <c:pt idx="1242">
                  <c:v>0.24840000000000506</c:v>
                </c:pt>
                <c:pt idx="1243">
                  <c:v>0.24860000000000507</c:v>
                </c:pt>
                <c:pt idx="1244">
                  <c:v>0.24880000000000507</c:v>
                </c:pt>
                <c:pt idx="1245">
                  <c:v>0.24900000000000508</c:v>
                </c:pt>
                <c:pt idx="1246">
                  <c:v>0.24920000000000508</c:v>
                </c:pt>
                <c:pt idx="1247">
                  <c:v>0.2494000000000051</c:v>
                </c:pt>
                <c:pt idx="1248">
                  <c:v>0.2496000000000051</c:v>
                </c:pt>
                <c:pt idx="1249">
                  <c:v>0.2498000000000051</c:v>
                </c:pt>
                <c:pt idx="1250">
                  <c:v>0.2500000000000051</c:v>
                </c:pt>
                <c:pt idx="1251">
                  <c:v>0.2502000000000051</c:v>
                </c:pt>
                <c:pt idx="1252">
                  <c:v>0.25040000000000506</c:v>
                </c:pt>
                <c:pt idx="1253">
                  <c:v>0.25060000000000504</c:v>
                </c:pt>
                <c:pt idx="1254">
                  <c:v>0.250800000000005</c:v>
                </c:pt>
                <c:pt idx="1255">
                  <c:v>0.251000000000005</c:v>
                </c:pt>
                <c:pt idx="1256">
                  <c:v>0.251200000000005</c:v>
                </c:pt>
                <c:pt idx="1257">
                  <c:v>0.25140000000000495</c:v>
                </c:pt>
                <c:pt idx="1258">
                  <c:v>0.25160000000000493</c:v>
                </c:pt>
                <c:pt idx="1259">
                  <c:v>0.2518000000000049</c:v>
                </c:pt>
                <c:pt idx="1260">
                  <c:v>0.2520000000000049</c:v>
                </c:pt>
                <c:pt idx="1261">
                  <c:v>0.25220000000000486</c:v>
                </c:pt>
                <c:pt idx="1262">
                  <c:v>0.25240000000000484</c:v>
                </c:pt>
                <c:pt idx="1263">
                  <c:v>0.2526000000000048</c:v>
                </c:pt>
                <c:pt idx="1264">
                  <c:v>0.2528000000000048</c:v>
                </c:pt>
                <c:pt idx="1265">
                  <c:v>0.2530000000000048</c:v>
                </c:pt>
                <c:pt idx="1266">
                  <c:v>0.25320000000000475</c:v>
                </c:pt>
                <c:pt idx="1267">
                  <c:v>0.25340000000000473</c:v>
                </c:pt>
                <c:pt idx="1268">
                  <c:v>0.2536000000000047</c:v>
                </c:pt>
                <c:pt idx="1269">
                  <c:v>0.2538000000000047</c:v>
                </c:pt>
                <c:pt idx="1270">
                  <c:v>0.25400000000000467</c:v>
                </c:pt>
                <c:pt idx="1271">
                  <c:v>0.25420000000000464</c:v>
                </c:pt>
                <c:pt idx="1272">
                  <c:v>0.2544000000000046</c:v>
                </c:pt>
                <c:pt idx="1273">
                  <c:v>0.2546000000000046</c:v>
                </c:pt>
                <c:pt idx="1274">
                  <c:v>0.2548000000000046</c:v>
                </c:pt>
                <c:pt idx="1275">
                  <c:v>0.25500000000000456</c:v>
                </c:pt>
                <c:pt idx="1276">
                  <c:v>0.25520000000000453</c:v>
                </c:pt>
                <c:pt idx="1277">
                  <c:v>0.2554000000000045</c:v>
                </c:pt>
                <c:pt idx="1278">
                  <c:v>0.2556000000000045</c:v>
                </c:pt>
                <c:pt idx="1279">
                  <c:v>0.25580000000000447</c:v>
                </c:pt>
                <c:pt idx="1280">
                  <c:v>0.25600000000000445</c:v>
                </c:pt>
                <c:pt idx="1281">
                  <c:v>0.2562000000000044</c:v>
                </c:pt>
                <c:pt idx="1282">
                  <c:v>0.2564000000000044</c:v>
                </c:pt>
                <c:pt idx="1283">
                  <c:v>0.2566000000000044</c:v>
                </c:pt>
                <c:pt idx="1284">
                  <c:v>0.25680000000000436</c:v>
                </c:pt>
                <c:pt idx="1285">
                  <c:v>0.25700000000000434</c:v>
                </c:pt>
                <c:pt idx="1286">
                  <c:v>0.2572000000000043</c:v>
                </c:pt>
                <c:pt idx="1287">
                  <c:v>0.2574000000000043</c:v>
                </c:pt>
                <c:pt idx="1288">
                  <c:v>0.25760000000000427</c:v>
                </c:pt>
                <c:pt idx="1289">
                  <c:v>0.25780000000000425</c:v>
                </c:pt>
                <c:pt idx="1290">
                  <c:v>0.2580000000000042</c:v>
                </c:pt>
                <c:pt idx="1291">
                  <c:v>0.2582000000000042</c:v>
                </c:pt>
                <c:pt idx="1292">
                  <c:v>0.2584000000000042</c:v>
                </c:pt>
                <c:pt idx="1293">
                  <c:v>0.25860000000000416</c:v>
                </c:pt>
                <c:pt idx="1294">
                  <c:v>0.25880000000000414</c:v>
                </c:pt>
                <c:pt idx="1295">
                  <c:v>0.2590000000000041</c:v>
                </c:pt>
                <c:pt idx="1296">
                  <c:v>0.2592000000000041</c:v>
                </c:pt>
                <c:pt idx="1297">
                  <c:v>0.25940000000000407</c:v>
                </c:pt>
              </c:numCache>
            </c:numRef>
          </c:xVal>
          <c:yVal>
            <c:numRef>
              <c:f>data!$AQ$12:$AQ$1309</c:f>
              <c:numCache>
                <c:ptCount val="1298"/>
                <c:pt idx="0">
                  <c:v>420625</c:v>
                </c:pt>
                <c:pt idx="1">
                  <c:v>417500</c:v>
                </c:pt>
                <c:pt idx="2">
                  <c:v>411250</c:v>
                </c:pt>
                <c:pt idx="3">
                  <c:v>414375</c:v>
                </c:pt>
                <c:pt idx="4">
                  <c:v>420625</c:v>
                </c:pt>
                <c:pt idx="5">
                  <c:v>414375</c:v>
                </c:pt>
                <c:pt idx="6">
                  <c:v>420625</c:v>
                </c:pt>
                <c:pt idx="7">
                  <c:v>417500</c:v>
                </c:pt>
                <c:pt idx="8">
                  <c:v>408125</c:v>
                </c:pt>
                <c:pt idx="9">
                  <c:v>417500</c:v>
                </c:pt>
                <c:pt idx="10">
                  <c:v>420625</c:v>
                </c:pt>
                <c:pt idx="11">
                  <c:v>417500</c:v>
                </c:pt>
                <c:pt idx="12">
                  <c:v>411250</c:v>
                </c:pt>
                <c:pt idx="13">
                  <c:v>414375</c:v>
                </c:pt>
                <c:pt idx="14">
                  <c:v>414375</c:v>
                </c:pt>
                <c:pt idx="15">
                  <c:v>414375</c:v>
                </c:pt>
                <c:pt idx="16">
                  <c:v>420625</c:v>
                </c:pt>
                <c:pt idx="17">
                  <c:v>417500</c:v>
                </c:pt>
                <c:pt idx="18">
                  <c:v>408125</c:v>
                </c:pt>
                <c:pt idx="19">
                  <c:v>414375</c:v>
                </c:pt>
                <c:pt idx="20">
                  <c:v>411250</c:v>
                </c:pt>
                <c:pt idx="21">
                  <c:v>417500</c:v>
                </c:pt>
                <c:pt idx="22">
                  <c:v>417500</c:v>
                </c:pt>
                <c:pt idx="23">
                  <c:v>420625</c:v>
                </c:pt>
                <c:pt idx="24">
                  <c:v>420625</c:v>
                </c:pt>
                <c:pt idx="25">
                  <c:v>420625</c:v>
                </c:pt>
                <c:pt idx="26">
                  <c:v>411250</c:v>
                </c:pt>
                <c:pt idx="27">
                  <c:v>414375</c:v>
                </c:pt>
                <c:pt idx="28">
                  <c:v>420625</c:v>
                </c:pt>
                <c:pt idx="29">
                  <c:v>414375</c:v>
                </c:pt>
                <c:pt idx="30">
                  <c:v>411250</c:v>
                </c:pt>
                <c:pt idx="31">
                  <c:v>414375</c:v>
                </c:pt>
                <c:pt idx="32">
                  <c:v>414375</c:v>
                </c:pt>
                <c:pt idx="33">
                  <c:v>414375</c:v>
                </c:pt>
                <c:pt idx="34">
                  <c:v>417500</c:v>
                </c:pt>
                <c:pt idx="35">
                  <c:v>408125</c:v>
                </c:pt>
                <c:pt idx="36">
                  <c:v>426875</c:v>
                </c:pt>
                <c:pt idx="37">
                  <c:v>414375</c:v>
                </c:pt>
                <c:pt idx="38">
                  <c:v>417500</c:v>
                </c:pt>
                <c:pt idx="39">
                  <c:v>414375</c:v>
                </c:pt>
                <c:pt idx="40">
                  <c:v>408125</c:v>
                </c:pt>
                <c:pt idx="41">
                  <c:v>420625</c:v>
                </c:pt>
                <c:pt idx="42">
                  <c:v>408125</c:v>
                </c:pt>
                <c:pt idx="43">
                  <c:v>420625</c:v>
                </c:pt>
                <c:pt idx="44">
                  <c:v>414375</c:v>
                </c:pt>
                <c:pt idx="45">
                  <c:v>408125</c:v>
                </c:pt>
                <c:pt idx="46">
                  <c:v>414375</c:v>
                </c:pt>
                <c:pt idx="47">
                  <c:v>414375</c:v>
                </c:pt>
                <c:pt idx="48">
                  <c:v>414375</c:v>
                </c:pt>
                <c:pt idx="49">
                  <c:v>414375</c:v>
                </c:pt>
                <c:pt idx="50">
                  <c:v>414375</c:v>
                </c:pt>
                <c:pt idx="51">
                  <c:v>414375</c:v>
                </c:pt>
                <c:pt idx="52">
                  <c:v>405000</c:v>
                </c:pt>
                <c:pt idx="53">
                  <c:v>417500</c:v>
                </c:pt>
                <c:pt idx="54">
                  <c:v>411250</c:v>
                </c:pt>
                <c:pt idx="55">
                  <c:v>411250</c:v>
                </c:pt>
                <c:pt idx="56">
                  <c:v>417500</c:v>
                </c:pt>
                <c:pt idx="57">
                  <c:v>414375</c:v>
                </c:pt>
                <c:pt idx="58">
                  <c:v>417500</c:v>
                </c:pt>
                <c:pt idx="59">
                  <c:v>411250</c:v>
                </c:pt>
                <c:pt idx="60">
                  <c:v>414375</c:v>
                </c:pt>
                <c:pt idx="61">
                  <c:v>417500</c:v>
                </c:pt>
                <c:pt idx="62">
                  <c:v>414375</c:v>
                </c:pt>
                <c:pt idx="63">
                  <c:v>414375</c:v>
                </c:pt>
                <c:pt idx="64">
                  <c:v>411250</c:v>
                </c:pt>
                <c:pt idx="65">
                  <c:v>417500</c:v>
                </c:pt>
                <c:pt idx="66">
                  <c:v>411250</c:v>
                </c:pt>
                <c:pt idx="67">
                  <c:v>408125</c:v>
                </c:pt>
                <c:pt idx="68">
                  <c:v>408125</c:v>
                </c:pt>
                <c:pt idx="69">
                  <c:v>408125</c:v>
                </c:pt>
                <c:pt idx="70">
                  <c:v>414375</c:v>
                </c:pt>
                <c:pt idx="71">
                  <c:v>411250</c:v>
                </c:pt>
                <c:pt idx="72">
                  <c:v>420625</c:v>
                </c:pt>
                <c:pt idx="73">
                  <c:v>414375</c:v>
                </c:pt>
                <c:pt idx="74">
                  <c:v>417500</c:v>
                </c:pt>
                <c:pt idx="75">
                  <c:v>411250</c:v>
                </c:pt>
                <c:pt idx="76">
                  <c:v>411250</c:v>
                </c:pt>
                <c:pt idx="77">
                  <c:v>411250</c:v>
                </c:pt>
                <c:pt idx="78">
                  <c:v>417500</c:v>
                </c:pt>
                <c:pt idx="79">
                  <c:v>417500</c:v>
                </c:pt>
                <c:pt idx="80">
                  <c:v>417500</c:v>
                </c:pt>
                <c:pt idx="81">
                  <c:v>411250</c:v>
                </c:pt>
                <c:pt idx="82">
                  <c:v>417500</c:v>
                </c:pt>
                <c:pt idx="83">
                  <c:v>417500</c:v>
                </c:pt>
                <c:pt idx="84">
                  <c:v>414375</c:v>
                </c:pt>
                <c:pt idx="85">
                  <c:v>411250</c:v>
                </c:pt>
                <c:pt idx="86">
                  <c:v>414375</c:v>
                </c:pt>
                <c:pt idx="87">
                  <c:v>417500</c:v>
                </c:pt>
                <c:pt idx="88">
                  <c:v>411250</c:v>
                </c:pt>
                <c:pt idx="89">
                  <c:v>414375</c:v>
                </c:pt>
                <c:pt idx="90">
                  <c:v>414375</c:v>
                </c:pt>
                <c:pt idx="91">
                  <c:v>411250</c:v>
                </c:pt>
                <c:pt idx="92">
                  <c:v>414375</c:v>
                </c:pt>
                <c:pt idx="93">
                  <c:v>411250</c:v>
                </c:pt>
                <c:pt idx="94">
                  <c:v>411250</c:v>
                </c:pt>
                <c:pt idx="95">
                  <c:v>408125</c:v>
                </c:pt>
                <c:pt idx="96">
                  <c:v>411250</c:v>
                </c:pt>
                <c:pt idx="97">
                  <c:v>408125</c:v>
                </c:pt>
                <c:pt idx="98">
                  <c:v>411250</c:v>
                </c:pt>
                <c:pt idx="99">
                  <c:v>401875</c:v>
                </c:pt>
                <c:pt idx="100">
                  <c:v>414375</c:v>
                </c:pt>
                <c:pt idx="101">
                  <c:v>405000</c:v>
                </c:pt>
                <c:pt idx="102">
                  <c:v>405000</c:v>
                </c:pt>
                <c:pt idx="103">
                  <c:v>408125</c:v>
                </c:pt>
                <c:pt idx="104">
                  <c:v>398750</c:v>
                </c:pt>
                <c:pt idx="105">
                  <c:v>411250</c:v>
                </c:pt>
                <c:pt idx="106">
                  <c:v>408125</c:v>
                </c:pt>
                <c:pt idx="107">
                  <c:v>411250</c:v>
                </c:pt>
                <c:pt idx="108">
                  <c:v>401875</c:v>
                </c:pt>
                <c:pt idx="109">
                  <c:v>405000</c:v>
                </c:pt>
                <c:pt idx="110">
                  <c:v>398750</c:v>
                </c:pt>
                <c:pt idx="111">
                  <c:v>395625</c:v>
                </c:pt>
                <c:pt idx="112">
                  <c:v>401875</c:v>
                </c:pt>
                <c:pt idx="113">
                  <c:v>405000</c:v>
                </c:pt>
                <c:pt idx="114">
                  <c:v>395625</c:v>
                </c:pt>
                <c:pt idx="115">
                  <c:v>398750</c:v>
                </c:pt>
                <c:pt idx="116">
                  <c:v>401875</c:v>
                </c:pt>
                <c:pt idx="117">
                  <c:v>398750</c:v>
                </c:pt>
                <c:pt idx="118">
                  <c:v>401875</c:v>
                </c:pt>
                <c:pt idx="119">
                  <c:v>395625</c:v>
                </c:pt>
                <c:pt idx="120">
                  <c:v>392500</c:v>
                </c:pt>
                <c:pt idx="121">
                  <c:v>389375</c:v>
                </c:pt>
                <c:pt idx="122">
                  <c:v>398750</c:v>
                </c:pt>
                <c:pt idx="123">
                  <c:v>401875</c:v>
                </c:pt>
                <c:pt idx="124">
                  <c:v>395625</c:v>
                </c:pt>
                <c:pt idx="125">
                  <c:v>395625</c:v>
                </c:pt>
                <c:pt idx="126">
                  <c:v>392500</c:v>
                </c:pt>
                <c:pt idx="127">
                  <c:v>392500</c:v>
                </c:pt>
                <c:pt idx="128">
                  <c:v>392500</c:v>
                </c:pt>
                <c:pt idx="129">
                  <c:v>395625</c:v>
                </c:pt>
                <c:pt idx="130">
                  <c:v>386250</c:v>
                </c:pt>
                <c:pt idx="131">
                  <c:v>392500</c:v>
                </c:pt>
                <c:pt idx="132">
                  <c:v>386250</c:v>
                </c:pt>
                <c:pt idx="133">
                  <c:v>392500</c:v>
                </c:pt>
                <c:pt idx="134">
                  <c:v>389375</c:v>
                </c:pt>
                <c:pt idx="135">
                  <c:v>389375</c:v>
                </c:pt>
                <c:pt idx="136">
                  <c:v>383125</c:v>
                </c:pt>
                <c:pt idx="137">
                  <c:v>386250</c:v>
                </c:pt>
                <c:pt idx="138">
                  <c:v>383125</c:v>
                </c:pt>
                <c:pt idx="139">
                  <c:v>386250</c:v>
                </c:pt>
                <c:pt idx="140">
                  <c:v>383125</c:v>
                </c:pt>
                <c:pt idx="141">
                  <c:v>383125</c:v>
                </c:pt>
                <c:pt idx="142">
                  <c:v>383125</c:v>
                </c:pt>
                <c:pt idx="143">
                  <c:v>383125</c:v>
                </c:pt>
                <c:pt idx="144">
                  <c:v>380000</c:v>
                </c:pt>
                <c:pt idx="145">
                  <c:v>370625</c:v>
                </c:pt>
                <c:pt idx="146">
                  <c:v>380000</c:v>
                </c:pt>
                <c:pt idx="147">
                  <c:v>376875</c:v>
                </c:pt>
                <c:pt idx="148">
                  <c:v>380000</c:v>
                </c:pt>
                <c:pt idx="149">
                  <c:v>373750</c:v>
                </c:pt>
                <c:pt idx="150">
                  <c:v>370625</c:v>
                </c:pt>
                <c:pt idx="151">
                  <c:v>373750</c:v>
                </c:pt>
                <c:pt idx="152">
                  <c:v>373750</c:v>
                </c:pt>
                <c:pt idx="153">
                  <c:v>370625</c:v>
                </c:pt>
                <c:pt idx="154">
                  <c:v>376875</c:v>
                </c:pt>
                <c:pt idx="155">
                  <c:v>376875</c:v>
                </c:pt>
                <c:pt idx="156">
                  <c:v>370625</c:v>
                </c:pt>
                <c:pt idx="157">
                  <c:v>373750</c:v>
                </c:pt>
                <c:pt idx="158">
                  <c:v>373750</c:v>
                </c:pt>
                <c:pt idx="159">
                  <c:v>370625</c:v>
                </c:pt>
                <c:pt idx="160">
                  <c:v>373750</c:v>
                </c:pt>
                <c:pt idx="161">
                  <c:v>370625</c:v>
                </c:pt>
                <c:pt idx="162">
                  <c:v>370625</c:v>
                </c:pt>
                <c:pt idx="163">
                  <c:v>361250</c:v>
                </c:pt>
                <c:pt idx="164">
                  <c:v>364375</c:v>
                </c:pt>
                <c:pt idx="165">
                  <c:v>370625</c:v>
                </c:pt>
                <c:pt idx="166">
                  <c:v>367500</c:v>
                </c:pt>
                <c:pt idx="167">
                  <c:v>364375</c:v>
                </c:pt>
                <c:pt idx="168">
                  <c:v>367500</c:v>
                </c:pt>
                <c:pt idx="169">
                  <c:v>364375</c:v>
                </c:pt>
                <c:pt idx="170">
                  <c:v>364375</c:v>
                </c:pt>
                <c:pt idx="171">
                  <c:v>364375</c:v>
                </c:pt>
                <c:pt idx="172">
                  <c:v>361250</c:v>
                </c:pt>
                <c:pt idx="173">
                  <c:v>361250</c:v>
                </c:pt>
                <c:pt idx="174">
                  <c:v>358125</c:v>
                </c:pt>
                <c:pt idx="175">
                  <c:v>361250</c:v>
                </c:pt>
                <c:pt idx="176">
                  <c:v>358125</c:v>
                </c:pt>
                <c:pt idx="177">
                  <c:v>358125</c:v>
                </c:pt>
                <c:pt idx="178">
                  <c:v>355000</c:v>
                </c:pt>
                <c:pt idx="179">
                  <c:v>361250</c:v>
                </c:pt>
                <c:pt idx="180">
                  <c:v>367500</c:v>
                </c:pt>
                <c:pt idx="181">
                  <c:v>351875</c:v>
                </c:pt>
                <c:pt idx="182">
                  <c:v>355000</c:v>
                </c:pt>
                <c:pt idx="183">
                  <c:v>355000</c:v>
                </c:pt>
                <c:pt idx="184">
                  <c:v>355000</c:v>
                </c:pt>
                <c:pt idx="185">
                  <c:v>348750</c:v>
                </c:pt>
                <c:pt idx="186">
                  <c:v>351875</c:v>
                </c:pt>
                <c:pt idx="187">
                  <c:v>355000</c:v>
                </c:pt>
                <c:pt idx="188">
                  <c:v>348750</c:v>
                </c:pt>
                <c:pt idx="189">
                  <c:v>351875</c:v>
                </c:pt>
                <c:pt idx="190">
                  <c:v>348750</c:v>
                </c:pt>
                <c:pt idx="191">
                  <c:v>348750</c:v>
                </c:pt>
                <c:pt idx="192">
                  <c:v>348750</c:v>
                </c:pt>
                <c:pt idx="193">
                  <c:v>342500</c:v>
                </c:pt>
                <c:pt idx="194">
                  <c:v>351875</c:v>
                </c:pt>
                <c:pt idx="195">
                  <c:v>342500</c:v>
                </c:pt>
                <c:pt idx="196">
                  <c:v>348750</c:v>
                </c:pt>
                <c:pt idx="197">
                  <c:v>345625</c:v>
                </c:pt>
                <c:pt idx="198">
                  <c:v>351875</c:v>
                </c:pt>
                <c:pt idx="199">
                  <c:v>351875</c:v>
                </c:pt>
                <c:pt idx="200">
                  <c:v>345625</c:v>
                </c:pt>
                <c:pt idx="201">
                  <c:v>345625</c:v>
                </c:pt>
                <c:pt idx="202">
                  <c:v>342500</c:v>
                </c:pt>
                <c:pt idx="203">
                  <c:v>345625</c:v>
                </c:pt>
                <c:pt idx="204">
                  <c:v>339375</c:v>
                </c:pt>
                <c:pt idx="205">
                  <c:v>345625</c:v>
                </c:pt>
                <c:pt idx="206">
                  <c:v>336250</c:v>
                </c:pt>
                <c:pt idx="207">
                  <c:v>339375</c:v>
                </c:pt>
                <c:pt idx="208">
                  <c:v>339375</c:v>
                </c:pt>
                <c:pt idx="209">
                  <c:v>333125</c:v>
                </c:pt>
                <c:pt idx="210">
                  <c:v>330000</c:v>
                </c:pt>
                <c:pt idx="211">
                  <c:v>336250</c:v>
                </c:pt>
                <c:pt idx="212">
                  <c:v>333125</c:v>
                </c:pt>
                <c:pt idx="213">
                  <c:v>339375</c:v>
                </c:pt>
                <c:pt idx="214">
                  <c:v>336250</c:v>
                </c:pt>
                <c:pt idx="215">
                  <c:v>339375</c:v>
                </c:pt>
                <c:pt idx="216">
                  <c:v>333125</c:v>
                </c:pt>
                <c:pt idx="217">
                  <c:v>330000</c:v>
                </c:pt>
                <c:pt idx="218">
                  <c:v>330000</c:v>
                </c:pt>
                <c:pt idx="219">
                  <c:v>333125</c:v>
                </c:pt>
                <c:pt idx="220">
                  <c:v>330000</c:v>
                </c:pt>
                <c:pt idx="221">
                  <c:v>326875</c:v>
                </c:pt>
                <c:pt idx="222">
                  <c:v>330000</c:v>
                </c:pt>
                <c:pt idx="223">
                  <c:v>330000</c:v>
                </c:pt>
                <c:pt idx="224">
                  <c:v>330000</c:v>
                </c:pt>
                <c:pt idx="225">
                  <c:v>330000</c:v>
                </c:pt>
                <c:pt idx="226">
                  <c:v>326875</c:v>
                </c:pt>
                <c:pt idx="227">
                  <c:v>326875</c:v>
                </c:pt>
                <c:pt idx="228">
                  <c:v>330000</c:v>
                </c:pt>
                <c:pt idx="229">
                  <c:v>323750</c:v>
                </c:pt>
                <c:pt idx="230">
                  <c:v>326875</c:v>
                </c:pt>
                <c:pt idx="231">
                  <c:v>323750</c:v>
                </c:pt>
                <c:pt idx="232">
                  <c:v>323750</c:v>
                </c:pt>
                <c:pt idx="233">
                  <c:v>326875</c:v>
                </c:pt>
                <c:pt idx="234">
                  <c:v>323750</c:v>
                </c:pt>
                <c:pt idx="235">
                  <c:v>323750</c:v>
                </c:pt>
                <c:pt idx="236">
                  <c:v>326875</c:v>
                </c:pt>
                <c:pt idx="237">
                  <c:v>317500</c:v>
                </c:pt>
                <c:pt idx="238">
                  <c:v>317500</c:v>
                </c:pt>
                <c:pt idx="239">
                  <c:v>323750</c:v>
                </c:pt>
                <c:pt idx="240">
                  <c:v>317500</c:v>
                </c:pt>
                <c:pt idx="241">
                  <c:v>317500</c:v>
                </c:pt>
                <c:pt idx="242">
                  <c:v>317500</c:v>
                </c:pt>
                <c:pt idx="243">
                  <c:v>314375</c:v>
                </c:pt>
                <c:pt idx="244">
                  <c:v>320625</c:v>
                </c:pt>
                <c:pt idx="245">
                  <c:v>317500</c:v>
                </c:pt>
                <c:pt idx="246">
                  <c:v>311250</c:v>
                </c:pt>
                <c:pt idx="247">
                  <c:v>311250</c:v>
                </c:pt>
                <c:pt idx="248">
                  <c:v>317500</c:v>
                </c:pt>
                <c:pt idx="249">
                  <c:v>317500</c:v>
                </c:pt>
                <c:pt idx="250">
                  <c:v>311250</c:v>
                </c:pt>
                <c:pt idx="251">
                  <c:v>314375</c:v>
                </c:pt>
                <c:pt idx="252">
                  <c:v>311250</c:v>
                </c:pt>
                <c:pt idx="253">
                  <c:v>317500</c:v>
                </c:pt>
                <c:pt idx="254">
                  <c:v>311250</c:v>
                </c:pt>
                <c:pt idx="255">
                  <c:v>308125</c:v>
                </c:pt>
                <c:pt idx="256">
                  <c:v>305000</c:v>
                </c:pt>
                <c:pt idx="257">
                  <c:v>308125</c:v>
                </c:pt>
                <c:pt idx="258">
                  <c:v>311250</c:v>
                </c:pt>
                <c:pt idx="259">
                  <c:v>308125</c:v>
                </c:pt>
                <c:pt idx="260">
                  <c:v>308125</c:v>
                </c:pt>
                <c:pt idx="261">
                  <c:v>301875</c:v>
                </c:pt>
                <c:pt idx="262">
                  <c:v>308125</c:v>
                </c:pt>
                <c:pt idx="263">
                  <c:v>308125</c:v>
                </c:pt>
                <c:pt idx="264">
                  <c:v>308125</c:v>
                </c:pt>
                <c:pt idx="265">
                  <c:v>308125</c:v>
                </c:pt>
                <c:pt idx="266">
                  <c:v>305000</c:v>
                </c:pt>
                <c:pt idx="267">
                  <c:v>301875</c:v>
                </c:pt>
                <c:pt idx="268">
                  <c:v>305000</c:v>
                </c:pt>
                <c:pt idx="269">
                  <c:v>298750</c:v>
                </c:pt>
                <c:pt idx="270">
                  <c:v>298750</c:v>
                </c:pt>
                <c:pt idx="271">
                  <c:v>298750</c:v>
                </c:pt>
                <c:pt idx="272">
                  <c:v>305000</c:v>
                </c:pt>
                <c:pt idx="273">
                  <c:v>305000</c:v>
                </c:pt>
                <c:pt idx="274">
                  <c:v>295625</c:v>
                </c:pt>
                <c:pt idx="275">
                  <c:v>295625</c:v>
                </c:pt>
                <c:pt idx="276">
                  <c:v>301875</c:v>
                </c:pt>
                <c:pt idx="277">
                  <c:v>301875</c:v>
                </c:pt>
                <c:pt idx="278">
                  <c:v>295625</c:v>
                </c:pt>
                <c:pt idx="279">
                  <c:v>295625</c:v>
                </c:pt>
                <c:pt idx="280">
                  <c:v>298750</c:v>
                </c:pt>
                <c:pt idx="281">
                  <c:v>298750</c:v>
                </c:pt>
                <c:pt idx="282">
                  <c:v>298750</c:v>
                </c:pt>
                <c:pt idx="283">
                  <c:v>298750</c:v>
                </c:pt>
                <c:pt idx="284">
                  <c:v>289375</c:v>
                </c:pt>
                <c:pt idx="285">
                  <c:v>286250</c:v>
                </c:pt>
                <c:pt idx="286">
                  <c:v>295625</c:v>
                </c:pt>
                <c:pt idx="287">
                  <c:v>298750</c:v>
                </c:pt>
                <c:pt idx="288">
                  <c:v>298750</c:v>
                </c:pt>
                <c:pt idx="289">
                  <c:v>295625</c:v>
                </c:pt>
                <c:pt idx="290">
                  <c:v>305000</c:v>
                </c:pt>
                <c:pt idx="291">
                  <c:v>295625</c:v>
                </c:pt>
                <c:pt idx="292">
                  <c:v>286250</c:v>
                </c:pt>
                <c:pt idx="293">
                  <c:v>289375</c:v>
                </c:pt>
                <c:pt idx="294">
                  <c:v>292500</c:v>
                </c:pt>
                <c:pt idx="295">
                  <c:v>298750</c:v>
                </c:pt>
                <c:pt idx="296">
                  <c:v>289375</c:v>
                </c:pt>
                <c:pt idx="297">
                  <c:v>289375</c:v>
                </c:pt>
                <c:pt idx="298">
                  <c:v>292500</c:v>
                </c:pt>
                <c:pt idx="299">
                  <c:v>292500</c:v>
                </c:pt>
                <c:pt idx="300">
                  <c:v>289375</c:v>
                </c:pt>
                <c:pt idx="301">
                  <c:v>289375</c:v>
                </c:pt>
                <c:pt idx="302">
                  <c:v>292500</c:v>
                </c:pt>
                <c:pt idx="303">
                  <c:v>286250</c:v>
                </c:pt>
                <c:pt idx="304">
                  <c:v>292500</c:v>
                </c:pt>
                <c:pt idx="305">
                  <c:v>286250</c:v>
                </c:pt>
                <c:pt idx="306">
                  <c:v>286250</c:v>
                </c:pt>
                <c:pt idx="307">
                  <c:v>289375</c:v>
                </c:pt>
                <c:pt idx="308">
                  <c:v>292500</c:v>
                </c:pt>
                <c:pt idx="309">
                  <c:v>280000</c:v>
                </c:pt>
                <c:pt idx="310">
                  <c:v>286250</c:v>
                </c:pt>
                <c:pt idx="311">
                  <c:v>283125</c:v>
                </c:pt>
                <c:pt idx="312">
                  <c:v>280000</c:v>
                </c:pt>
                <c:pt idx="313">
                  <c:v>283125</c:v>
                </c:pt>
                <c:pt idx="314">
                  <c:v>283125</c:v>
                </c:pt>
                <c:pt idx="315">
                  <c:v>280000</c:v>
                </c:pt>
                <c:pt idx="316">
                  <c:v>280000</c:v>
                </c:pt>
                <c:pt idx="317">
                  <c:v>283125</c:v>
                </c:pt>
                <c:pt idx="318">
                  <c:v>276875</c:v>
                </c:pt>
                <c:pt idx="319">
                  <c:v>280000</c:v>
                </c:pt>
                <c:pt idx="320">
                  <c:v>280000</c:v>
                </c:pt>
                <c:pt idx="321">
                  <c:v>280000</c:v>
                </c:pt>
                <c:pt idx="322">
                  <c:v>283125</c:v>
                </c:pt>
                <c:pt idx="323">
                  <c:v>283125</c:v>
                </c:pt>
                <c:pt idx="324">
                  <c:v>280000</c:v>
                </c:pt>
                <c:pt idx="325">
                  <c:v>286250</c:v>
                </c:pt>
                <c:pt idx="326">
                  <c:v>283125</c:v>
                </c:pt>
                <c:pt idx="327">
                  <c:v>280000</c:v>
                </c:pt>
                <c:pt idx="328">
                  <c:v>276875</c:v>
                </c:pt>
                <c:pt idx="329">
                  <c:v>270625</c:v>
                </c:pt>
                <c:pt idx="330">
                  <c:v>270625</c:v>
                </c:pt>
                <c:pt idx="331">
                  <c:v>276875</c:v>
                </c:pt>
                <c:pt idx="332">
                  <c:v>276875</c:v>
                </c:pt>
                <c:pt idx="333">
                  <c:v>267500</c:v>
                </c:pt>
                <c:pt idx="334">
                  <c:v>267500</c:v>
                </c:pt>
                <c:pt idx="335">
                  <c:v>270625</c:v>
                </c:pt>
                <c:pt idx="336">
                  <c:v>280000</c:v>
                </c:pt>
                <c:pt idx="337">
                  <c:v>273750</c:v>
                </c:pt>
                <c:pt idx="338">
                  <c:v>273750</c:v>
                </c:pt>
                <c:pt idx="339">
                  <c:v>267500</c:v>
                </c:pt>
                <c:pt idx="340">
                  <c:v>273750</c:v>
                </c:pt>
                <c:pt idx="341">
                  <c:v>264375</c:v>
                </c:pt>
                <c:pt idx="342">
                  <c:v>276875</c:v>
                </c:pt>
                <c:pt idx="343">
                  <c:v>273750</c:v>
                </c:pt>
                <c:pt idx="344">
                  <c:v>267500</c:v>
                </c:pt>
                <c:pt idx="345">
                  <c:v>267500</c:v>
                </c:pt>
                <c:pt idx="346">
                  <c:v>273750</c:v>
                </c:pt>
                <c:pt idx="347">
                  <c:v>267500</c:v>
                </c:pt>
                <c:pt idx="348">
                  <c:v>267500</c:v>
                </c:pt>
                <c:pt idx="349">
                  <c:v>270625</c:v>
                </c:pt>
                <c:pt idx="350">
                  <c:v>258125</c:v>
                </c:pt>
                <c:pt idx="351">
                  <c:v>270625</c:v>
                </c:pt>
                <c:pt idx="352">
                  <c:v>267500</c:v>
                </c:pt>
                <c:pt idx="353">
                  <c:v>264375</c:v>
                </c:pt>
                <c:pt idx="354">
                  <c:v>270625</c:v>
                </c:pt>
                <c:pt idx="355">
                  <c:v>267500</c:v>
                </c:pt>
                <c:pt idx="356">
                  <c:v>270625</c:v>
                </c:pt>
                <c:pt idx="357">
                  <c:v>267500</c:v>
                </c:pt>
                <c:pt idx="358">
                  <c:v>264375</c:v>
                </c:pt>
                <c:pt idx="359">
                  <c:v>264375</c:v>
                </c:pt>
                <c:pt idx="360">
                  <c:v>267500</c:v>
                </c:pt>
                <c:pt idx="361">
                  <c:v>267500</c:v>
                </c:pt>
                <c:pt idx="362">
                  <c:v>267500</c:v>
                </c:pt>
                <c:pt idx="363">
                  <c:v>258125</c:v>
                </c:pt>
                <c:pt idx="364">
                  <c:v>267500</c:v>
                </c:pt>
                <c:pt idx="365">
                  <c:v>264375</c:v>
                </c:pt>
                <c:pt idx="366">
                  <c:v>264375</c:v>
                </c:pt>
                <c:pt idx="367">
                  <c:v>261250</c:v>
                </c:pt>
                <c:pt idx="368">
                  <c:v>267500</c:v>
                </c:pt>
                <c:pt idx="369">
                  <c:v>264375</c:v>
                </c:pt>
                <c:pt idx="370">
                  <c:v>264375</c:v>
                </c:pt>
                <c:pt idx="371">
                  <c:v>261250</c:v>
                </c:pt>
                <c:pt idx="372">
                  <c:v>261250</c:v>
                </c:pt>
                <c:pt idx="373">
                  <c:v>264375</c:v>
                </c:pt>
                <c:pt idx="374">
                  <c:v>261250</c:v>
                </c:pt>
                <c:pt idx="375">
                  <c:v>258125</c:v>
                </c:pt>
                <c:pt idx="376">
                  <c:v>251875</c:v>
                </c:pt>
                <c:pt idx="377">
                  <c:v>255000</c:v>
                </c:pt>
                <c:pt idx="378">
                  <c:v>261250</c:v>
                </c:pt>
                <c:pt idx="379">
                  <c:v>258125</c:v>
                </c:pt>
                <c:pt idx="380">
                  <c:v>264375</c:v>
                </c:pt>
                <c:pt idx="381">
                  <c:v>258125</c:v>
                </c:pt>
                <c:pt idx="382">
                  <c:v>261250</c:v>
                </c:pt>
                <c:pt idx="383">
                  <c:v>255000</c:v>
                </c:pt>
                <c:pt idx="384">
                  <c:v>261250</c:v>
                </c:pt>
                <c:pt idx="385">
                  <c:v>251875</c:v>
                </c:pt>
                <c:pt idx="386">
                  <c:v>255000</c:v>
                </c:pt>
                <c:pt idx="387">
                  <c:v>255000</c:v>
                </c:pt>
                <c:pt idx="388">
                  <c:v>258125</c:v>
                </c:pt>
                <c:pt idx="389">
                  <c:v>255000</c:v>
                </c:pt>
                <c:pt idx="390">
                  <c:v>258125</c:v>
                </c:pt>
                <c:pt idx="391">
                  <c:v>255000</c:v>
                </c:pt>
                <c:pt idx="392">
                  <c:v>248750</c:v>
                </c:pt>
                <c:pt idx="393">
                  <c:v>248750</c:v>
                </c:pt>
                <c:pt idx="394">
                  <c:v>258125</c:v>
                </c:pt>
                <c:pt idx="395">
                  <c:v>251875</c:v>
                </c:pt>
                <c:pt idx="396">
                  <c:v>248750</c:v>
                </c:pt>
                <c:pt idx="397">
                  <c:v>248750</c:v>
                </c:pt>
                <c:pt idx="398">
                  <c:v>245625</c:v>
                </c:pt>
                <c:pt idx="399">
                  <c:v>248750</c:v>
                </c:pt>
                <c:pt idx="400">
                  <c:v>242500</c:v>
                </c:pt>
                <c:pt idx="401">
                  <c:v>248750</c:v>
                </c:pt>
                <c:pt idx="402">
                  <c:v>239375</c:v>
                </c:pt>
                <c:pt idx="403">
                  <c:v>248750</c:v>
                </c:pt>
                <c:pt idx="404">
                  <c:v>245625</c:v>
                </c:pt>
                <c:pt idx="405">
                  <c:v>245625</c:v>
                </c:pt>
                <c:pt idx="406">
                  <c:v>242500</c:v>
                </c:pt>
                <c:pt idx="407">
                  <c:v>245625</c:v>
                </c:pt>
                <c:pt idx="408">
                  <c:v>242500</c:v>
                </c:pt>
                <c:pt idx="409">
                  <c:v>245625</c:v>
                </c:pt>
                <c:pt idx="410">
                  <c:v>242500</c:v>
                </c:pt>
                <c:pt idx="411">
                  <c:v>242500</c:v>
                </c:pt>
                <c:pt idx="412">
                  <c:v>245625</c:v>
                </c:pt>
                <c:pt idx="413">
                  <c:v>242500</c:v>
                </c:pt>
                <c:pt idx="414">
                  <c:v>239375</c:v>
                </c:pt>
                <c:pt idx="415">
                  <c:v>242500</c:v>
                </c:pt>
                <c:pt idx="416">
                  <c:v>239375</c:v>
                </c:pt>
                <c:pt idx="417">
                  <c:v>242500</c:v>
                </c:pt>
                <c:pt idx="418">
                  <c:v>239375</c:v>
                </c:pt>
                <c:pt idx="419">
                  <c:v>239375</c:v>
                </c:pt>
                <c:pt idx="420">
                  <c:v>239375</c:v>
                </c:pt>
                <c:pt idx="421">
                  <c:v>236250</c:v>
                </c:pt>
                <c:pt idx="422">
                  <c:v>236250</c:v>
                </c:pt>
                <c:pt idx="423">
                  <c:v>239375</c:v>
                </c:pt>
                <c:pt idx="424">
                  <c:v>233125</c:v>
                </c:pt>
                <c:pt idx="425">
                  <c:v>230000</c:v>
                </c:pt>
                <c:pt idx="426">
                  <c:v>236250</c:v>
                </c:pt>
                <c:pt idx="427">
                  <c:v>236250</c:v>
                </c:pt>
                <c:pt idx="428">
                  <c:v>233125</c:v>
                </c:pt>
                <c:pt idx="429">
                  <c:v>233125</c:v>
                </c:pt>
                <c:pt idx="430">
                  <c:v>236250</c:v>
                </c:pt>
                <c:pt idx="431">
                  <c:v>226875</c:v>
                </c:pt>
                <c:pt idx="432">
                  <c:v>230000</c:v>
                </c:pt>
                <c:pt idx="433">
                  <c:v>230000</c:v>
                </c:pt>
                <c:pt idx="434">
                  <c:v>233125</c:v>
                </c:pt>
                <c:pt idx="435">
                  <c:v>226875</c:v>
                </c:pt>
                <c:pt idx="436">
                  <c:v>226875</c:v>
                </c:pt>
                <c:pt idx="437">
                  <c:v>223750</c:v>
                </c:pt>
                <c:pt idx="438">
                  <c:v>226875</c:v>
                </c:pt>
                <c:pt idx="439">
                  <c:v>226875</c:v>
                </c:pt>
                <c:pt idx="440">
                  <c:v>223750</c:v>
                </c:pt>
                <c:pt idx="441">
                  <c:v>226875</c:v>
                </c:pt>
                <c:pt idx="442">
                  <c:v>223750</c:v>
                </c:pt>
                <c:pt idx="443">
                  <c:v>226875</c:v>
                </c:pt>
                <c:pt idx="444">
                  <c:v>226875</c:v>
                </c:pt>
                <c:pt idx="445">
                  <c:v>217500</c:v>
                </c:pt>
                <c:pt idx="446">
                  <c:v>223750</c:v>
                </c:pt>
                <c:pt idx="447">
                  <c:v>217500</c:v>
                </c:pt>
                <c:pt idx="448">
                  <c:v>220625</c:v>
                </c:pt>
                <c:pt idx="449">
                  <c:v>217500</c:v>
                </c:pt>
                <c:pt idx="450">
                  <c:v>223750</c:v>
                </c:pt>
                <c:pt idx="451">
                  <c:v>220625</c:v>
                </c:pt>
                <c:pt idx="452">
                  <c:v>220625</c:v>
                </c:pt>
                <c:pt idx="453">
                  <c:v>220625</c:v>
                </c:pt>
                <c:pt idx="454">
                  <c:v>220625</c:v>
                </c:pt>
                <c:pt idx="455">
                  <c:v>217500</c:v>
                </c:pt>
                <c:pt idx="456">
                  <c:v>217500</c:v>
                </c:pt>
                <c:pt idx="457">
                  <c:v>214375</c:v>
                </c:pt>
                <c:pt idx="458">
                  <c:v>214375</c:v>
                </c:pt>
                <c:pt idx="459">
                  <c:v>217500</c:v>
                </c:pt>
                <c:pt idx="460">
                  <c:v>211250</c:v>
                </c:pt>
                <c:pt idx="461">
                  <c:v>214375</c:v>
                </c:pt>
                <c:pt idx="462">
                  <c:v>220625</c:v>
                </c:pt>
                <c:pt idx="463">
                  <c:v>217500</c:v>
                </c:pt>
                <c:pt idx="464">
                  <c:v>211250</c:v>
                </c:pt>
                <c:pt idx="465">
                  <c:v>214375</c:v>
                </c:pt>
                <c:pt idx="466">
                  <c:v>214375</c:v>
                </c:pt>
                <c:pt idx="467">
                  <c:v>217500</c:v>
                </c:pt>
                <c:pt idx="468">
                  <c:v>211250</c:v>
                </c:pt>
                <c:pt idx="469">
                  <c:v>214375</c:v>
                </c:pt>
                <c:pt idx="470">
                  <c:v>208125</c:v>
                </c:pt>
                <c:pt idx="471">
                  <c:v>214375</c:v>
                </c:pt>
                <c:pt idx="472">
                  <c:v>208125</c:v>
                </c:pt>
                <c:pt idx="473">
                  <c:v>208125</c:v>
                </c:pt>
                <c:pt idx="474">
                  <c:v>211250</c:v>
                </c:pt>
                <c:pt idx="475">
                  <c:v>208125</c:v>
                </c:pt>
                <c:pt idx="476">
                  <c:v>211250</c:v>
                </c:pt>
                <c:pt idx="477">
                  <c:v>205000</c:v>
                </c:pt>
                <c:pt idx="478">
                  <c:v>208125</c:v>
                </c:pt>
                <c:pt idx="479">
                  <c:v>205000</c:v>
                </c:pt>
                <c:pt idx="480">
                  <c:v>198750</c:v>
                </c:pt>
                <c:pt idx="481">
                  <c:v>205000</c:v>
                </c:pt>
                <c:pt idx="482">
                  <c:v>201875</c:v>
                </c:pt>
                <c:pt idx="483">
                  <c:v>198750</c:v>
                </c:pt>
                <c:pt idx="484">
                  <c:v>208125</c:v>
                </c:pt>
                <c:pt idx="485">
                  <c:v>205000</c:v>
                </c:pt>
                <c:pt idx="486">
                  <c:v>208125</c:v>
                </c:pt>
                <c:pt idx="487">
                  <c:v>201875</c:v>
                </c:pt>
                <c:pt idx="488">
                  <c:v>198750</c:v>
                </c:pt>
                <c:pt idx="489">
                  <c:v>205000</c:v>
                </c:pt>
                <c:pt idx="490">
                  <c:v>208125</c:v>
                </c:pt>
                <c:pt idx="491">
                  <c:v>201875</c:v>
                </c:pt>
                <c:pt idx="492">
                  <c:v>201875</c:v>
                </c:pt>
                <c:pt idx="493">
                  <c:v>192500</c:v>
                </c:pt>
                <c:pt idx="494">
                  <c:v>205000</c:v>
                </c:pt>
                <c:pt idx="495">
                  <c:v>198750</c:v>
                </c:pt>
                <c:pt idx="496">
                  <c:v>198750</c:v>
                </c:pt>
                <c:pt idx="497">
                  <c:v>201875</c:v>
                </c:pt>
                <c:pt idx="498">
                  <c:v>195625</c:v>
                </c:pt>
                <c:pt idx="499">
                  <c:v>195625</c:v>
                </c:pt>
                <c:pt idx="500">
                  <c:v>198750</c:v>
                </c:pt>
                <c:pt idx="501">
                  <c:v>201875</c:v>
                </c:pt>
                <c:pt idx="502">
                  <c:v>195625</c:v>
                </c:pt>
                <c:pt idx="503">
                  <c:v>195625</c:v>
                </c:pt>
                <c:pt idx="504">
                  <c:v>198750</c:v>
                </c:pt>
                <c:pt idx="505">
                  <c:v>189375</c:v>
                </c:pt>
                <c:pt idx="506">
                  <c:v>201875</c:v>
                </c:pt>
                <c:pt idx="507">
                  <c:v>195625</c:v>
                </c:pt>
                <c:pt idx="508">
                  <c:v>189375</c:v>
                </c:pt>
                <c:pt idx="509">
                  <c:v>192500</c:v>
                </c:pt>
                <c:pt idx="510">
                  <c:v>192500</c:v>
                </c:pt>
                <c:pt idx="511">
                  <c:v>192500</c:v>
                </c:pt>
                <c:pt idx="512">
                  <c:v>189375</c:v>
                </c:pt>
                <c:pt idx="513">
                  <c:v>192500</c:v>
                </c:pt>
                <c:pt idx="514">
                  <c:v>192500</c:v>
                </c:pt>
                <c:pt idx="515">
                  <c:v>189375</c:v>
                </c:pt>
                <c:pt idx="516">
                  <c:v>192500</c:v>
                </c:pt>
                <c:pt idx="517">
                  <c:v>192500</c:v>
                </c:pt>
                <c:pt idx="518">
                  <c:v>192500</c:v>
                </c:pt>
                <c:pt idx="519">
                  <c:v>186250</c:v>
                </c:pt>
                <c:pt idx="520">
                  <c:v>192500</c:v>
                </c:pt>
                <c:pt idx="521">
                  <c:v>189375</c:v>
                </c:pt>
                <c:pt idx="522">
                  <c:v>189375</c:v>
                </c:pt>
                <c:pt idx="523">
                  <c:v>186250</c:v>
                </c:pt>
                <c:pt idx="524">
                  <c:v>186250</c:v>
                </c:pt>
                <c:pt idx="525">
                  <c:v>183125</c:v>
                </c:pt>
                <c:pt idx="526">
                  <c:v>183125</c:v>
                </c:pt>
                <c:pt idx="527">
                  <c:v>189375</c:v>
                </c:pt>
                <c:pt idx="528">
                  <c:v>176875</c:v>
                </c:pt>
                <c:pt idx="529">
                  <c:v>186250</c:v>
                </c:pt>
                <c:pt idx="530">
                  <c:v>186250</c:v>
                </c:pt>
                <c:pt idx="531">
                  <c:v>176875</c:v>
                </c:pt>
                <c:pt idx="532">
                  <c:v>180000</c:v>
                </c:pt>
                <c:pt idx="533">
                  <c:v>186250</c:v>
                </c:pt>
                <c:pt idx="534">
                  <c:v>189375</c:v>
                </c:pt>
                <c:pt idx="535">
                  <c:v>186250</c:v>
                </c:pt>
                <c:pt idx="536">
                  <c:v>183125</c:v>
                </c:pt>
                <c:pt idx="537">
                  <c:v>183125</c:v>
                </c:pt>
                <c:pt idx="538">
                  <c:v>176875</c:v>
                </c:pt>
                <c:pt idx="539">
                  <c:v>180000</c:v>
                </c:pt>
                <c:pt idx="540">
                  <c:v>176875</c:v>
                </c:pt>
                <c:pt idx="541">
                  <c:v>176875</c:v>
                </c:pt>
                <c:pt idx="542">
                  <c:v>176875</c:v>
                </c:pt>
                <c:pt idx="543">
                  <c:v>173750</c:v>
                </c:pt>
                <c:pt idx="544">
                  <c:v>173750</c:v>
                </c:pt>
                <c:pt idx="545">
                  <c:v>183125</c:v>
                </c:pt>
                <c:pt idx="546">
                  <c:v>176875</c:v>
                </c:pt>
                <c:pt idx="547">
                  <c:v>180000</c:v>
                </c:pt>
                <c:pt idx="548">
                  <c:v>176875</c:v>
                </c:pt>
                <c:pt idx="549">
                  <c:v>180000</c:v>
                </c:pt>
                <c:pt idx="550">
                  <c:v>173750</c:v>
                </c:pt>
                <c:pt idx="551">
                  <c:v>176875</c:v>
                </c:pt>
                <c:pt idx="552">
                  <c:v>173750</c:v>
                </c:pt>
                <c:pt idx="553">
                  <c:v>176875</c:v>
                </c:pt>
                <c:pt idx="554">
                  <c:v>176875</c:v>
                </c:pt>
                <c:pt idx="555">
                  <c:v>170625</c:v>
                </c:pt>
                <c:pt idx="556">
                  <c:v>173750</c:v>
                </c:pt>
                <c:pt idx="557">
                  <c:v>183125</c:v>
                </c:pt>
                <c:pt idx="558">
                  <c:v>173750</c:v>
                </c:pt>
                <c:pt idx="559">
                  <c:v>173750</c:v>
                </c:pt>
                <c:pt idx="560">
                  <c:v>173750</c:v>
                </c:pt>
                <c:pt idx="561">
                  <c:v>170625</c:v>
                </c:pt>
                <c:pt idx="562">
                  <c:v>173750</c:v>
                </c:pt>
                <c:pt idx="563">
                  <c:v>176875</c:v>
                </c:pt>
                <c:pt idx="564">
                  <c:v>164375</c:v>
                </c:pt>
                <c:pt idx="565">
                  <c:v>170625</c:v>
                </c:pt>
                <c:pt idx="566">
                  <c:v>170625</c:v>
                </c:pt>
                <c:pt idx="567">
                  <c:v>170625</c:v>
                </c:pt>
                <c:pt idx="568">
                  <c:v>170625</c:v>
                </c:pt>
                <c:pt idx="569">
                  <c:v>173750</c:v>
                </c:pt>
                <c:pt idx="570">
                  <c:v>167500</c:v>
                </c:pt>
                <c:pt idx="571">
                  <c:v>164375</c:v>
                </c:pt>
                <c:pt idx="572">
                  <c:v>167500</c:v>
                </c:pt>
                <c:pt idx="573">
                  <c:v>164375</c:v>
                </c:pt>
                <c:pt idx="574">
                  <c:v>167500</c:v>
                </c:pt>
                <c:pt idx="575">
                  <c:v>164375</c:v>
                </c:pt>
                <c:pt idx="576">
                  <c:v>161250</c:v>
                </c:pt>
                <c:pt idx="577">
                  <c:v>164375</c:v>
                </c:pt>
                <c:pt idx="578">
                  <c:v>170625</c:v>
                </c:pt>
                <c:pt idx="579">
                  <c:v>164375</c:v>
                </c:pt>
                <c:pt idx="580">
                  <c:v>158125</c:v>
                </c:pt>
                <c:pt idx="581">
                  <c:v>161250</c:v>
                </c:pt>
                <c:pt idx="582">
                  <c:v>155000</c:v>
                </c:pt>
                <c:pt idx="583">
                  <c:v>161250</c:v>
                </c:pt>
                <c:pt idx="584">
                  <c:v>158125</c:v>
                </c:pt>
                <c:pt idx="585">
                  <c:v>155000</c:v>
                </c:pt>
                <c:pt idx="586">
                  <c:v>158125</c:v>
                </c:pt>
                <c:pt idx="587">
                  <c:v>164375</c:v>
                </c:pt>
                <c:pt idx="588">
                  <c:v>155000</c:v>
                </c:pt>
                <c:pt idx="589">
                  <c:v>161250</c:v>
                </c:pt>
                <c:pt idx="590">
                  <c:v>155000</c:v>
                </c:pt>
                <c:pt idx="591">
                  <c:v>155000</c:v>
                </c:pt>
                <c:pt idx="592">
                  <c:v>158125</c:v>
                </c:pt>
                <c:pt idx="593">
                  <c:v>161250</c:v>
                </c:pt>
                <c:pt idx="594">
                  <c:v>155000</c:v>
                </c:pt>
                <c:pt idx="595">
                  <c:v>151875</c:v>
                </c:pt>
                <c:pt idx="596">
                  <c:v>155000</c:v>
                </c:pt>
                <c:pt idx="597">
                  <c:v>151875</c:v>
                </c:pt>
                <c:pt idx="598">
                  <c:v>155000</c:v>
                </c:pt>
                <c:pt idx="599">
                  <c:v>155000</c:v>
                </c:pt>
                <c:pt idx="600">
                  <c:v>148750</c:v>
                </c:pt>
                <c:pt idx="601">
                  <c:v>155000</c:v>
                </c:pt>
                <c:pt idx="602">
                  <c:v>155000</c:v>
                </c:pt>
                <c:pt idx="603">
                  <c:v>155000</c:v>
                </c:pt>
                <c:pt idx="604">
                  <c:v>151875</c:v>
                </c:pt>
                <c:pt idx="605">
                  <c:v>151875</c:v>
                </c:pt>
                <c:pt idx="606">
                  <c:v>145625</c:v>
                </c:pt>
                <c:pt idx="607">
                  <c:v>148750</c:v>
                </c:pt>
                <c:pt idx="608">
                  <c:v>155000</c:v>
                </c:pt>
                <c:pt idx="609">
                  <c:v>145625</c:v>
                </c:pt>
                <c:pt idx="610">
                  <c:v>148750</c:v>
                </c:pt>
                <c:pt idx="611">
                  <c:v>148750</c:v>
                </c:pt>
                <c:pt idx="612">
                  <c:v>151875</c:v>
                </c:pt>
                <c:pt idx="613">
                  <c:v>145625</c:v>
                </c:pt>
                <c:pt idx="614">
                  <c:v>142500</c:v>
                </c:pt>
                <c:pt idx="615">
                  <c:v>145625</c:v>
                </c:pt>
                <c:pt idx="616">
                  <c:v>148750</c:v>
                </c:pt>
                <c:pt idx="617">
                  <c:v>148750</c:v>
                </c:pt>
                <c:pt idx="618">
                  <c:v>142500</c:v>
                </c:pt>
                <c:pt idx="619">
                  <c:v>148750</c:v>
                </c:pt>
                <c:pt idx="620">
                  <c:v>151875</c:v>
                </c:pt>
                <c:pt idx="621">
                  <c:v>139375</c:v>
                </c:pt>
                <c:pt idx="622">
                  <c:v>145625</c:v>
                </c:pt>
                <c:pt idx="623">
                  <c:v>139375</c:v>
                </c:pt>
                <c:pt idx="624">
                  <c:v>139375</c:v>
                </c:pt>
                <c:pt idx="625">
                  <c:v>145625</c:v>
                </c:pt>
                <c:pt idx="626">
                  <c:v>145625</c:v>
                </c:pt>
                <c:pt idx="627">
                  <c:v>142500</c:v>
                </c:pt>
                <c:pt idx="628">
                  <c:v>142500</c:v>
                </c:pt>
                <c:pt idx="629">
                  <c:v>142500</c:v>
                </c:pt>
                <c:pt idx="630">
                  <c:v>139375</c:v>
                </c:pt>
                <c:pt idx="631">
                  <c:v>142500</c:v>
                </c:pt>
                <c:pt idx="632">
                  <c:v>133125</c:v>
                </c:pt>
                <c:pt idx="633">
                  <c:v>142500</c:v>
                </c:pt>
                <c:pt idx="634">
                  <c:v>142500</c:v>
                </c:pt>
                <c:pt idx="635">
                  <c:v>136250</c:v>
                </c:pt>
                <c:pt idx="636">
                  <c:v>139375</c:v>
                </c:pt>
                <c:pt idx="637">
                  <c:v>133125</c:v>
                </c:pt>
                <c:pt idx="638">
                  <c:v>139375</c:v>
                </c:pt>
                <c:pt idx="639">
                  <c:v>139375</c:v>
                </c:pt>
                <c:pt idx="640">
                  <c:v>133125</c:v>
                </c:pt>
                <c:pt idx="641">
                  <c:v>130000</c:v>
                </c:pt>
                <c:pt idx="642">
                  <c:v>142500</c:v>
                </c:pt>
                <c:pt idx="643">
                  <c:v>136250</c:v>
                </c:pt>
                <c:pt idx="644">
                  <c:v>142500</c:v>
                </c:pt>
                <c:pt idx="645">
                  <c:v>130000</c:v>
                </c:pt>
                <c:pt idx="646">
                  <c:v>133125</c:v>
                </c:pt>
                <c:pt idx="647">
                  <c:v>136250</c:v>
                </c:pt>
                <c:pt idx="648">
                  <c:v>136250</c:v>
                </c:pt>
                <c:pt idx="649">
                  <c:v>136250</c:v>
                </c:pt>
                <c:pt idx="650">
                  <c:v>136250</c:v>
                </c:pt>
                <c:pt idx="651">
                  <c:v>133125</c:v>
                </c:pt>
                <c:pt idx="652">
                  <c:v>133125</c:v>
                </c:pt>
                <c:pt idx="653">
                  <c:v>130000</c:v>
                </c:pt>
                <c:pt idx="654">
                  <c:v>126875</c:v>
                </c:pt>
                <c:pt idx="655">
                  <c:v>126875</c:v>
                </c:pt>
                <c:pt idx="656">
                  <c:v>123750</c:v>
                </c:pt>
                <c:pt idx="657">
                  <c:v>133125</c:v>
                </c:pt>
                <c:pt idx="658">
                  <c:v>130000</c:v>
                </c:pt>
                <c:pt idx="659">
                  <c:v>126875</c:v>
                </c:pt>
                <c:pt idx="660">
                  <c:v>123750</c:v>
                </c:pt>
                <c:pt idx="661">
                  <c:v>120625</c:v>
                </c:pt>
                <c:pt idx="662">
                  <c:v>117500</c:v>
                </c:pt>
                <c:pt idx="663">
                  <c:v>120625</c:v>
                </c:pt>
                <c:pt idx="664">
                  <c:v>123750</c:v>
                </c:pt>
                <c:pt idx="665">
                  <c:v>130000</c:v>
                </c:pt>
                <c:pt idx="666">
                  <c:v>126875</c:v>
                </c:pt>
                <c:pt idx="667">
                  <c:v>123750</c:v>
                </c:pt>
                <c:pt idx="668">
                  <c:v>126875</c:v>
                </c:pt>
                <c:pt idx="669">
                  <c:v>123750</c:v>
                </c:pt>
                <c:pt idx="670">
                  <c:v>123750</c:v>
                </c:pt>
                <c:pt idx="671">
                  <c:v>117500</c:v>
                </c:pt>
                <c:pt idx="672">
                  <c:v>123750</c:v>
                </c:pt>
                <c:pt idx="673">
                  <c:v>123750</c:v>
                </c:pt>
                <c:pt idx="674">
                  <c:v>114375</c:v>
                </c:pt>
                <c:pt idx="675">
                  <c:v>117500</c:v>
                </c:pt>
                <c:pt idx="676">
                  <c:v>117500</c:v>
                </c:pt>
                <c:pt idx="677">
                  <c:v>117500</c:v>
                </c:pt>
                <c:pt idx="678">
                  <c:v>120625</c:v>
                </c:pt>
                <c:pt idx="679">
                  <c:v>111250</c:v>
                </c:pt>
                <c:pt idx="680">
                  <c:v>120625</c:v>
                </c:pt>
                <c:pt idx="681">
                  <c:v>114375</c:v>
                </c:pt>
                <c:pt idx="682">
                  <c:v>117500</c:v>
                </c:pt>
                <c:pt idx="683">
                  <c:v>117500</c:v>
                </c:pt>
                <c:pt idx="684">
                  <c:v>111250</c:v>
                </c:pt>
                <c:pt idx="685">
                  <c:v>117500</c:v>
                </c:pt>
                <c:pt idx="686">
                  <c:v>114375</c:v>
                </c:pt>
                <c:pt idx="687">
                  <c:v>101875</c:v>
                </c:pt>
                <c:pt idx="688">
                  <c:v>114375</c:v>
                </c:pt>
                <c:pt idx="689">
                  <c:v>111250</c:v>
                </c:pt>
                <c:pt idx="690">
                  <c:v>117500</c:v>
                </c:pt>
                <c:pt idx="691">
                  <c:v>108125</c:v>
                </c:pt>
                <c:pt idx="692">
                  <c:v>114375</c:v>
                </c:pt>
                <c:pt idx="693">
                  <c:v>114375</c:v>
                </c:pt>
                <c:pt idx="694">
                  <c:v>111250</c:v>
                </c:pt>
                <c:pt idx="695">
                  <c:v>117500</c:v>
                </c:pt>
                <c:pt idx="696">
                  <c:v>114375</c:v>
                </c:pt>
                <c:pt idx="697">
                  <c:v>111250</c:v>
                </c:pt>
                <c:pt idx="698">
                  <c:v>111250</c:v>
                </c:pt>
                <c:pt idx="699">
                  <c:v>111250</c:v>
                </c:pt>
                <c:pt idx="700">
                  <c:v>108125</c:v>
                </c:pt>
                <c:pt idx="701">
                  <c:v>105000</c:v>
                </c:pt>
                <c:pt idx="702">
                  <c:v>108125</c:v>
                </c:pt>
                <c:pt idx="703">
                  <c:v>111250</c:v>
                </c:pt>
                <c:pt idx="704">
                  <c:v>108125</c:v>
                </c:pt>
                <c:pt idx="705">
                  <c:v>108125</c:v>
                </c:pt>
                <c:pt idx="706">
                  <c:v>101875</c:v>
                </c:pt>
                <c:pt idx="707">
                  <c:v>108125</c:v>
                </c:pt>
                <c:pt idx="708">
                  <c:v>114375</c:v>
                </c:pt>
                <c:pt idx="709">
                  <c:v>105000</c:v>
                </c:pt>
                <c:pt idx="710">
                  <c:v>108125</c:v>
                </c:pt>
                <c:pt idx="711">
                  <c:v>101875</c:v>
                </c:pt>
                <c:pt idx="712">
                  <c:v>101875</c:v>
                </c:pt>
                <c:pt idx="713">
                  <c:v>95625</c:v>
                </c:pt>
                <c:pt idx="714">
                  <c:v>98750</c:v>
                </c:pt>
                <c:pt idx="715">
                  <c:v>101875</c:v>
                </c:pt>
                <c:pt idx="716">
                  <c:v>98750</c:v>
                </c:pt>
                <c:pt idx="717">
                  <c:v>98750</c:v>
                </c:pt>
                <c:pt idx="718">
                  <c:v>105000</c:v>
                </c:pt>
                <c:pt idx="719">
                  <c:v>101875</c:v>
                </c:pt>
                <c:pt idx="720">
                  <c:v>101875</c:v>
                </c:pt>
                <c:pt idx="721">
                  <c:v>105000</c:v>
                </c:pt>
                <c:pt idx="722">
                  <c:v>98750</c:v>
                </c:pt>
                <c:pt idx="723">
                  <c:v>98750</c:v>
                </c:pt>
                <c:pt idx="724">
                  <c:v>98750</c:v>
                </c:pt>
                <c:pt idx="725">
                  <c:v>98750</c:v>
                </c:pt>
                <c:pt idx="726">
                  <c:v>95625</c:v>
                </c:pt>
                <c:pt idx="727">
                  <c:v>101875</c:v>
                </c:pt>
                <c:pt idx="728">
                  <c:v>95625</c:v>
                </c:pt>
                <c:pt idx="729">
                  <c:v>92500</c:v>
                </c:pt>
                <c:pt idx="730">
                  <c:v>98750</c:v>
                </c:pt>
                <c:pt idx="731">
                  <c:v>98750</c:v>
                </c:pt>
                <c:pt idx="732">
                  <c:v>101875</c:v>
                </c:pt>
                <c:pt idx="733">
                  <c:v>98750</c:v>
                </c:pt>
                <c:pt idx="734">
                  <c:v>95625</c:v>
                </c:pt>
                <c:pt idx="735">
                  <c:v>95625</c:v>
                </c:pt>
                <c:pt idx="736">
                  <c:v>101875</c:v>
                </c:pt>
                <c:pt idx="737">
                  <c:v>92500</c:v>
                </c:pt>
                <c:pt idx="738">
                  <c:v>95625</c:v>
                </c:pt>
                <c:pt idx="739">
                  <c:v>92500</c:v>
                </c:pt>
                <c:pt idx="740">
                  <c:v>86250</c:v>
                </c:pt>
                <c:pt idx="741">
                  <c:v>92500</c:v>
                </c:pt>
                <c:pt idx="742">
                  <c:v>92500</c:v>
                </c:pt>
                <c:pt idx="743">
                  <c:v>86250</c:v>
                </c:pt>
                <c:pt idx="744">
                  <c:v>86250</c:v>
                </c:pt>
                <c:pt idx="745">
                  <c:v>95625</c:v>
                </c:pt>
                <c:pt idx="746">
                  <c:v>92500</c:v>
                </c:pt>
                <c:pt idx="747">
                  <c:v>92500</c:v>
                </c:pt>
                <c:pt idx="748">
                  <c:v>92500</c:v>
                </c:pt>
                <c:pt idx="749">
                  <c:v>89375</c:v>
                </c:pt>
                <c:pt idx="750">
                  <c:v>83125</c:v>
                </c:pt>
                <c:pt idx="751">
                  <c:v>86250</c:v>
                </c:pt>
                <c:pt idx="752">
                  <c:v>89375</c:v>
                </c:pt>
                <c:pt idx="753">
                  <c:v>89375</c:v>
                </c:pt>
                <c:pt idx="754">
                  <c:v>86250</c:v>
                </c:pt>
                <c:pt idx="755">
                  <c:v>86250</c:v>
                </c:pt>
                <c:pt idx="756">
                  <c:v>80000</c:v>
                </c:pt>
                <c:pt idx="757">
                  <c:v>86250</c:v>
                </c:pt>
                <c:pt idx="758">
                  <c:v>80000</c:v>
                </c:pt>
                <c:pt idx="759">
                  <c:v>80000</c:v>
                </c:pt>
                <c:pt idx="760">
                  <c:v>83125</c:v>
                </c:pt>
                <c:pt idx="761">
                  <c:v>76875</c:v>
                </c:pt>
                <c:pt idx="762">
                  <c:v>83125</c:v>
                </c:pt>
                <c:pt idx="763">
                  <c:v>80000</c:v>
                </c:pt>
                <c:pt idx="764">
                  <c:v>86250</c:v>
                </c:pt>
                <c:pt idx="765">
                  <c:v>83125</c:v>
                </c:pt>
                <c:pt idx="766">
                  <c:v>80000</c:v>
                </c:pt>
                <c:pt idx="767">
                  <c:v>76875</c:v>
                </c:pt>
                <c:pt idx="768">
                  <c:v>80000</c:v>
                </c:pt>
                <c:pt idx="769">
                  <c:v>80000</c:v>
                </c:pt>
                <c:pt idx="770">
                  <c:v>80000</c:v>
                </c:pt>
                <c:pt idx="771">
                  <c:v>83125</c:v>
                </c:pt>
                <c:pt idx="772">
                  <c:v>86250</c:v>
                </c:pt>
                <c:pt idx="773">
                  <c:v>80000</c:v>
                </c:pt>
                <c:pt idx="774">
                  <c:v>83125</c:v>
                </c:pt>
                <c:pt idx="775">
                  <c:v>76875</c:v>
                </c:pt>
                <c:pt idx="776">
                  <c:v>73750</c:v>
                </c:pt>
                <c:pt idx="777">
                  <c:v>76875</c:v>
                </c:pt>
                <c:pt idx="778">
                  <c:v>73750</c:v>
                </c:pt>
                <c:pt idx="779">
                  <c:v>76875</c:v>
                </c:pt>
                <c:pt idx="780">
                  <c:v>70625</c:v>
                </c:pt>
                <c:pt idx="781">
                  <c:v>76875</c:v>
                </c:pt>
                <c:pt idx="782">
                  <c:v>70625</c:v>
                </c:pt>
                <c:pt idx="783">
                  <c:v>70625</c:v>
                </c:pt>
                <c:pt idx="784">
                  <c:v>70625</c:v>
                </c:pt>
                <c:pt idx="785">
                  <c:v>70625</c:v>
                </c:pt>
                <c:pt idx="786">
                  <c:v>67500</c:v>
                </c:pt>
                <c:pt idx="787">
                  <c:v>70625</c:v>
                </c:pt>
                <c:pt idx="788">
                  <c:v>67500</c:v>
                </c:pt>
                <c:pt idx="789">
                  <c:v>73750</c:v>
                </c:pt>
                <c:pt idx="790">
                  <c:v>73750</c:v>
                </c:pt>
                <c:pt idx="791">
                  <c:v>70625</c:v>
                </c:pt>
                <c:pt idx="792">
                  <c:v>67500</c:v>
                </c:pt>
                <c:pt idx="793">
                  <c:v>67500</c:v>
                </c:pt>
                <c:pt idx="794">
                  <c:v>67500</c:v>
                </c:pt>
                <c:pt idx="795">
                  <c:v>76875</c:v>
                </c:pt>
                <c:pt idx="796">
                  <c:v>67500</c:v>
                </c:pt>
                <c:pt idx="797">
                  <c:v>70625</c:v>
                </c:pt>
                <c:pt idx="798">
                  <c:v>64375</c:v>
                </c:pt>
                <c:pt idx="799">
                  <c:v>67500</c:v>
                </c:pt>
                <c:pt idx="800">
                  <c:v>61250</c:v>
                </c:pt>
                <c:pt idx="801">
                  <c:v>70625</c:v>
                </c:pt>
                <c:pt idx="802">
                  <c:v>61250</c:v>
                </c:pt>
                <c:pt idx="803">
                  <c:v>58125</c:v>
                </c:pt>
                <c:pt idx="804">
                  <c:v>61250</c:v>
                </c:pt>
                <c:pt idx="805">
                  <c:v>58125</c:v>
                </c:pt>
                <c:pt idx="806">
                  <c:v>64375</c:v>
                </c:pt>
                <c:pt idx="807">
                  <c:v>58125</c:v>
                </c:pt>
                <c:pt idx="808">
                  <c:v>58125</c:v>
                </c:pt>
                <c:pt idx="809">
                  <c:v>61250</c:v>
                </c:pt>
                <c:pt idx="810">
                  <c:v>61250</c:v>
                </c:pt>
                <c:pt idx="811">
                  <c:v>67500</c:v>
                </c:pt>
                <c:pt idx="812">
                  <c:v>55000</c:v>
                </c:pt>
                <c:pt idx="813">
                  <c:v>67500</c:v>
                </c:pt>
                <c:pt idx="814">
                  <c:v>64375</c:v>
                </c:pt>
                <c:pt idx="815">
                  <c:v>61250</c:v>
                </c:pt>
                <c:pt idx="816">
                  <c:v>51875</c:v>
                </c:pt>
                <c:pt idx="817">
                  <c:v>58125</c:v>
                </c:pt>
                <c:pt idx="818">
                  <c:v>58125</c:v>
                </c:pt>
                <c:pt idx="819">
                  <c:v>58125</c:v>
                </c:pt>
                <c:pt idx="820">
                  <c:v>58125</c:v>
                </c:pt>
                <c:pt idx="821">
                  <c:v>58125</c:v>
                </c:pt>
                <c:pt idx="822">
                  <c:v>58125</c:v>
                </c:pt>
                <c:pt idx="823">
                  <c:v>58125</c:v>
                </c:pt>
                <c:pt idx="824">
                  <c:v>55000</c:v>
                </c:pt>
                <c:pt idx="825">
                  <c:v>55000</c:v>
                </c:pt>
                <c:pt idx="826">
                  <c:v>51875</c:v>
                </c:pt>
                <c:pt idx="827">
                  <c:v>58125</c:v>
                </c:pt>
                <c:pt idx="828">
                  <c:v>55000</c:v>
                </c:pt>
                <c:pt idx="829">
                  <c:v>51875</c:v>
                </c:pt>
                <c:pt idx="830">
                  <c:v>58125</c:v>
                </c:pt>
                <c:pt idx="831">
                  <c:v>51875</c:v>
                </c:pt>
                <c:pt idx="832">
                  <c:v>42500</c:v>
                </c:pt>
                <c:pt idx="833">
                  <c:v>48750</c:v>
                </c:pt>
                <c:pt idx="834">
                  <c:v>48750</c:v>
                </c:pt>
                <c:pt idx="835">
                  <c:v>51875</c:v>
                </c:pt>
                <c:pt idx="836">
                  <c:v>45625</c:v>
                </c:pt>
                <c:pt idx="837">
                  <c:v>55000</c:v>
                </c:pt>
                <c:pt idx="838">
                  <c:v>51875</c:v>
                </c:pt>
                <c:pt idx="839">
                  <c:v>58125</c:v>
                </c:pt>
                <c:pt idx="840">
                  <c:v>51875</c:v>
                </c:pt>
                <c:pt idx="841">
                  <c:v>55000</c:v>
                </c:pt>
                <c:pt idx="842">
                  <c:v>51875</c:v>
                </c:pt>
                <c:pt idx="843">
                  <c:v>36250</c:v>
                </c:pt>
                <c:pt idx="844">
                  <c:v>45625</c:v>
                </c:pt>
                <c:pt idx="845">
                  <c:v>48750</c:v>
                </c:pt>
                <c:pt idx="846">
                  <c:v>48750</c:v>
                </c:pt>
                <c:pt idx="847">
                  <c:v>45625</c:v>
                </c:pt>
                <c:pt idx="848">
                  <c:v>45625</c:v>
                </c:pt>
                <c:pt idx="849">
                  <c:v>42500</c:v>
                </c:pt>
                <c:pt idx="850">
                  <c:v>45625</c:v>
                </c:pt>
                <c:pt idx="851">
                  <c:v>42500</c:v>
                </c:pt>
                <c:pt idx="852">
                  <c:v>42500</c:v>
                </c:pt>
                <c:pt idx="853">
                  <c:v>45625</c:v>
                </c:pt>
                <c:pt idx="854">
                  <c:v>45625</c:v>
                </c:pt>
                <c:pt idx="855">
                  <c:v>39375</c:v>
                </c:pt>
                <c:pt idx="856">
                  <c:v>36250</c:v>
                </c:pt>
                <c:pt idx="857">
                  <c:v>39375</c:v>
                </c:pt>
                <c:pt idx="858">
                  <c:v>39375</c:v>
                </c:pt>
                <c:pt idx="859">
                  <c:v>45625</c:v>
                </c:pt>
                <c:pt idx="860">
                  <c:v>36250</c:v>
                </c:pt>
                <c:pt idx="861">
                  <c:v>42500</c:v>
                </c:pt>
                <c:pt idx="862">
                  <c:v>39375</c:v>
                </c:pt>
                <c:pt idx="863">
                  <c:v>39375</c:v>
                </c:pt>
                <c:pt idx="864">
                  <c:v>45625</c:v>
                </c:pt>
                <c:pt idx="865">
                  <c:v>36250</c:v>
                </c:pt>
                <c:pt idx="866">
                  <c:v>36250</c:v>
                </c:pt>
                <c:pt idx="867">
                  <c:v>36250</c:v>
                </c:pt>
                <c:pt idx="868">
                  <c:v>39375</c:v>
                </c:pt>
                <c:pt idx="869">
                  <c:v>39375</c:v>
                </c:pt>
                <c:pt idx="870">
                  <c:v>33125</c:v>
                </c:pt>
                <c:pt idx="871">
                  <c:v>33125</c:v>
                </c:pt>
                <c:pt idx="872">
                  <c:v>42500</c:v>
                </c:pt>
                <c:pt idx="873">
                  <c:v>33125</c:v>
                </c:pt>
                <c:pt idx="874">
                  <c:v>36250</c:v>
                </c:pt>
                <c:pt idx="875">
                  <c:v>36250</c:v>
                </c:pt>
                <c:pt idx="876">
                  <c:v>39375</c:v>
                </c:pt>
                <c:pt idx="877">
                  <c:v>36250</c:v>
                </c:pt>
                <c:pt idx="878">
                  <c:v>36250</c:v>
                </c:pt>
                <c:pt idx="879">
                  <c:v>36250</c:v>
                </c:pt>
                <c:pt idx="880">
                  <c:v>26875</c:v>
                </c:pt>
                <c:pt idx="881">
                  <c:v>33125</c:v>
                </c:pt>
                <c:pt idx="882">
                  <c:v>26875</c:v>
                </c:pt>
                <c:pt idx="883">
                  <c:v>26875</c:v>
                </c:pt>
                <c:pt idx="884">
                  <c:v>30000</c:v>
                </c:pt>
                <c:pt idx="885">
                  <c:v>30000</c:v>
                </c:pt>
                <c:pt idx="886">
                  <c:v>23750</c:v>
                </c:pt>
                <c:pt idx="887">
                  <c:v>30000</c:v>
                </c:pt>
                <c:pt idx="888">
                  <c:v>30000</c:v>
                </c:pt>
                <c:pt idx="889">
                  <c:v>23750</c:v>
                </c:pt>
                <c:pt idx="890">
                  <c:v>26875</c:v>
                </c:pt>
                <c:pt idx="891">
                  <c:v>26875</c:v>
                </c:pt>
                <c:pt idx="892">
                  <c:v>23750</c:v>
                </c:pt>
                <c:pt idx="893">
                  <c:v>20625</c:v>
                </c:pt>
                <c:pt idx="894">
                  <c:v>26875</c:v>
                </c:pt>
                <c:pt idx="895">
                  <c:v>23750</c:v>
                </c:pt>
                <c:pt idx="896">
                  <c:v>33125</c:v>
                </c:pt>
                <c:pt idx="897">
                  <c:v>26875</c:v>
                </c:pt>
                <c:pt idx="898">
                  <c:v>20625</c:v>
                </c:pt>
                <c:pt idx="899">
                  <c:v>23750</c:v>
                </c:pt>
                <c:pt idx="900">
                  <c:v>17500</c:v>
                </c:pt>
                <c:pt idx="901">
                  <c:v>17500</c:v>
                </c:pt>
                <c:pt idx="902">
                  <c:v>20625</c:v>
                </c:pt>
                <c:pt idx="903">
                  <c:v>26875</c:v>
                </c:pt>
                <c:pt idx="904">
                  <c:v>20625</c:v>
                </c:pt>
                <c:pt idx="905">
                  <c:v>14375</c:v>
                </c:pt>
                <c:pt idx="906">
                  <c:v>23750</c:v>
                </c:pt>
                <c:pt idx="907">
                  <c:v>17500</c:v>
                </c:pt>
                <c:pt idx="908">
                  <c:v>23750</c:v>
                </c:pt>
                <c:pt idx="909">
                  <c:v>23750</c:v>
                </c:pt>
                <c:pt idx="910">
                  <c:v>20625</c:v>
                </c:pt>
                <c:pt idx="911">
                  <c:v>23750</c:v>
                </c:pt>
                <c:pt idx="912">
                  <c:v>17500</c:v>
                </c:pt>
                <c:pt idx="913">
                  <c:v>20625</c:v>
                </c:pt>
                <c:pt idx="914">
                  <c:v>17500</c:v>
                </c:pt>
                <c:pt idx="915">
                  <c:v>20625</c:v>
                </c:pt>
                <c:pt idx="916">
                  <c:v>20625</c:v>
                </c:pt>
                <c:pt idx="917">
                  <c:v>20625</c:v>
                </c:pt>
                <c:pt idx="918">
                  <c:v>23750</c:v>
                </c:pt>
                <c:pt idx="919">
                  <c:v>17500</c:v>
                </c:pt>
                <c:pt idx="920">
                  <c:v>14375</c:v>
                </c:pt>
                <c:pt idx="921">
                  <c:v>14375</c:v>
                </c:pt>
                <c:pt idx="922">
                  <c:v>20625</c:v>
                </c:pt>
                <c:pt idx="923">
                  <c:v>11250</c:v>
                </c:pt>
                <c:pt idx="924">
                  <c:v>14375</c:v>
                </c:pt>
                <c:pt idx="925">
                  <c:v>14375</c:v>
                </c:pt>
                <c:pt idx="926">
                  <c:v>11250</c:v>
                </c:pt>
                <c:pt idx="927">
                  <c:v>5000</c:v>
                </c:pt>
                <c:pt idx="928">
                  <c:v>11250</c:v>
                </c:pt>
                <c:pt idx="929">
                  <c:v>11250</c:v>
                </c:pt>
                <c:pt idx="930">
                  <c:v>14375</c:v>
                </c:pt>
                <c:pt idx="931">
                  <c:v>17500</c:v>
                </c:pt>
                <c:pt idx="932">
                  <c:v>8125</c:v>
                </c:pt>
                <c:pt idx="933">
                  <c:v>11250</c:v>
                </c:pt>
                <c:pt idx="934">
                  <c:v>17500</c:v>
                </c:pt>
                <c:pt idx="935">
                  <c:v>1875</c:v>
                </c:pt>
                <c:pt idx="936">
                  <c:v>11250</c:v>
                </c:pt>
                <c:pt idx="937">
                  <c:v>8125</c:v>
                </c:pt>
                <c:pt idx="938">
                  <c:v>14375</c:v>
                </c:pt>
                <c:pt idx="939">
                  <c:v>8125</c:v>
                </c:pt>
                <c:pt idx="940">
                  <c:v>8125</c:v>
                </c:pt>
                <c:pt idx="941">
                  <c:v>8125</c:v>
                </c:pt>
                <c:pt idx="942">
                  <c:v>8125</c:v>
                </c:pt>
                <c:pt idx="943">
                  <c:v>11250</c:v>
                </c:pt>
                <c:pt idx="944">
                  <c:v>17500</c:v>
                </c:pt>
                <c:pt idx="945">
                  <c:v>8125</c:v>
                </c:pt>
                <c:pt idx="946">
                  <c:v>5000</c:v>
                </c:pt>
                <c:pt idx="947">
                  <c:v>5000</c:v>
                </c:pt>
                <c:pt idx="948">
                  <c:v>5000</c:v>
                </c:pt>
                <c:pt idx="949">
                  <c:v>-1250</c:v>
                </c:pt>
                <c:pt idx="950">
                  <c:v>8125</c:v>
                </c:pt>
                <c:pt idx="951">
                  <c:v>5000</c:v>
                </c:pt>
                <c:pt idx="952">
                  <c:v>8125</c:v>
                </c:pt>
                <c:pt idx="953">
                  <c:v>8125</c:v>
                </c:pt>
                <c:pt idx="954">
                  <c:v>1875</c:v>
                </c:pt>
                <c:pt idx="955">
                  <c:v>5000</c:v>
                </c:pt>
                <c:pt idx="956">
                  <c:v>1875</c:v>
                </c:pt>
                <c:pt idx="957">
                  <c:v>1875</c:v>
                </c:pt>
                <c:pt idx="958">
                  <c:v>1875</c:v>
                </c:pt>
                <c:pt idx="959">
                  <c:v>8125</c:v>
                </c:pt>
                <c:pt idx="960">
                  <c:v>5000</c:v>
                </c:pt>
                <c:pt idx="961">
                  <c:v>8125</c:v>
                </c:pt>
                <c:pt idx="962">
                  <c:v>5000</c:v>
                </c:pt>
                <c:pt idx="963">
                  <c:v>5000</c:v>
                </c:pt>
                <c:pt idx="964">
                  <c:v>8125</c:v>
                </c:pt>
                <c:pt idx="965">
                  <c:v>5000</c:v>
                </c:pt>
                <c:pt idx="966">
                  <c:v>5000</c:v>
                </c:pt>
                <c:pt idx="967">
                  <c:v>8125</c:v>
                </c:pt>
                <c:pt idx="968">
                  <c:v>-1250</c:v>
                </c:pt>
                <c:pt idx="969">
                  <c:v>5000</c:v>
                </c:pt>
                <c:pt idx="970">
                  <c:v>5000</c:v>
                </c:pt>
                <c:pt idx="971">
                  <c:v>5000</c:v>
                </c:pt>
                <c:pt idx="972">
                  <c:v>11250</c:v>
                </c:pt>
                <c:pt idx="973">
                  <c:v>-1250</c:v>
                </c:pt>
                <c:pt idx="974">
                  <c:v>-1250</c:v>
                </c:pt>
                <c:pt idx="975">
                  <c:v>1875</c:v>
                </c:pt>
                <c:pt idx="976">
                  <c:v>1875</c:v>
                </c:pt>
                <c:pt idx="977">
                  <c:v>-1250</c:v>
                </c:pt>
                <c:pt idx="978">
                  <c:v>1875</c:v>
                </c:pt>
                <c:pt idx="979">
                  <c:v>1875</c:v>
                </c:pt>
                <c:pt idx="980">
                  <c:v>-1250</c:v>
                </c:pt>
                <c:pt idx="981">
                  <c:v>-4375</c:v>
                </c:pt>
                <c:pt idx="982">
                  <c:v>11250</c:v>
                </c:pt>
                <c:pt idx="983">
                  <c:v>1875</c:v>
                </c:pt>
                <c:pt idx="984">
                  <c:v>-1250</c:v>
                </c:pt>
                <c:pt idx="985">
                  <c:v>5000</c:v>
                </c:pt>
                <c:pt idx="986">
                  <c:v>1875</c:v>
                </c:pt>
                <c:pt idx="987">
                  <c:v>5000</c:v>
                </c:pt>
                <c:pt idx="988">
                  <c:v>1875</c:v>
                </c:pt>
                <c:pt idx="989">
                  <c:v>5000</c:v>
                </c:pt>
                <c:pt idx="990">
                  <c:v>-1250</c:v>
                </c:pt>
                <c:pt idx="991">
                  <c:v>-1250</c:v>
                </c:pt>
                <c:pt idx="992">
                  <c:v>-1250</c:v>
                </c:pt>
                <c:pt idx="993">
                  <c:v>1875</c:v>
                </c:pt>
                <c:pt idx="994">
                  <c:v>5000</c:v>
                </c:pt>
                <c:pt idx="995">
                  <c:v>-1250</c:v>
                </c:pt>
                <c:pt idx="996">
                  <c:v>5000</c:v>
                </c:pt>
                <c:pt idx="997">
                  <c:v>-1250</c:v>
                </c:pt>
                <c:pt idx="998">
                  <c:v>-7500</c:v>
                </c:pt>
                <c:pt idx="999">
                  <c:v>-7500</c:v>
                </c:pt>
                <c:pt idx="1000">
                  <c:v>-4375</c:v>
                </c:pt>
                <c:pt idx="1001">
                  <c:v>-1250</c:v>
                </c:pt>
                <c:pt idx="1002">
                  <c:v>-1250</c:v>
                </c:pt>
                <c:pt idx="1003">
                  <c:v>-10625</c:v>
                </c:pt>
                <c:pt idx="1004">
                  <c:v>5000</c:v>
                </c:pt>
                <c:pt idx="1005">
                  <c:v>-4375</c:v>
                </c:pt>
                <c:pt idx="1006">
                  <c:v>1875</c:v>
                </c:pt>
                <c:pt idx="1007">
                  <c:v>5000</c:v>
                </c:pt>
                <c:pt idx="1008">
                  <c:v>-1250</c:v>
                </c:pt>
                <c:pt idx="1009">
                  <c:v>5000</c:v>
                </c:pt>
                <c:pt idx="1010">
                  <c:v>-4375</c:v>
                </c:pt>
                <c:pt idx="1011">
                  <c:v>1875</c:v>
                </c:pt>
                <c:pt idx="1012">
                  <c:v>1875</c:v>
                </c:pt>
                <c:pt idx="1013">
                  <c:v>1875</c:v>
                </c:pt>
                <c:pt idx="1014">
                  <c:v>-1250</c:v>
                </c:pt>
                <c:pt idx="1015">
                  <c:v>-1250</c:v>
                </c:pt>
                <c:pt idx="1016">
                  <c:v>1875</c:v>
                </c:pt>
                <c:pt idx="1017">
                  <c:v>-1250</c:v>
                </c:pt>
                <c:pt idx="1018">
                  <c:v>-4375</c:v>
                </c:pt>
                <c:pt idx="1019">
                  <c:v>-1250</c:v>
                </c:pt>
                <c:pt idx="1020">
                  <c:v>-7500</c:v>
                </c:pt>
                <c:pt idx="1021">
                  <c:v>1875</c:v>
                </c:pt>
                <c:pt idx="1022">
                  <c:v>-1250</c:v>
                </c:pt>
                <c:pt idx="1023">
                  <c:v>-4375</c:v>
                </c:pt>
                <c:pt idx="1024">
                  <c:v>-4375</c:v>
                </c:pt>
                <c:pt idx="1025">
                  <c:v>-4375</c:v>
                </c:pt>
                <c:pt idx="1026">
                  <c:v>5000</c:v>
                </c:pt>
                <c:pt idx="1027">
                  <c:v>-4375</c:v>
                </c:pt>
                <c:pt idx="1028">
                  <c:v>-4375</c:v>
                </c:pt>
                <c:pt idx="1029">
                  <c:v>1875</c:v>
                </c:pt>
                <c:pt idx="1030">
                  <c:v>-4375</c:v>
                </c:pt>
                <c:pt idx="1031">
                  <c:v>-4375</c:v>
                </c:pt>
                <c:pt idx="1032">
                  <c:v>-4375</c:v>
                </c:pt>
                <c:pt idx="1033">
                  <c:v>-7500</c:v>
                </c:pt>
                <c:pt idx="1034">
                  <c:v>1875</c:v>
                </c:pt>
                <c:pt idx="1035">
                  <c:v>1875</c:v>
                </c:pt>
                <c:pt idx="1036">
                  <c:v>-1250</c:v>
                </c:pt>
                <c:pt idx="1037">
                  <c:v>-1250</c:v>
                </c:pt>
                <c:pt idx="1038">
                  <c:v>-1250</c:v>
                </c:pt>
                <c:pt idx="1039">
                  <c:v>-1250</c:v>
                </c:pt>
                <c:pt idx="1040">
                  <c:v>-1250</c:v>
                </c:pt>
                <c:pt idx="1041">
                  <c:v>-4375</c:v>
                </c:pt>
                <c:pt idx="1042">
                  <c:v>1875</c:v>
                </c:pt>
                <c:pt idx="1043">
                  <c:v>-1250</c:v>
                </c:pt>
                <c:pt idx="1044">
                  <c:v>5000</c:v>
                </c:pt>
                <c:pt idx="1045">
                  <c:v>-1250</c:v>
                </c:pt>
                <c:pt idx="1046">
                  <c:v>-4375</c:v>
                </c:pt>
                <c:pt idx="1047">
                  <c:v>-4375</c:v>
                </c:pt>
                <c:pt idx="1048">
                  <c:v>-4375</c:v>
                </c:pt>
                <c:pt idx="1049">
                  <c:v>1875</c:v>
                </c:pt>
                <c:pt idx="1050">
                  <c:v>1875</c:v>
                </c:pt>
                <c:pt idx="1051">
                  <c:v>-7500</c:v>
                </c:pt>
                <c:pt idx="1052">
                  <c:v>1875</c:v>
                </c:pt>
                <c:pt idx="1053">
                  <c:v>-1250</c:v>
                </c:pt>
                <c:pt idx="1054">
                  <c:v>5000</c:v>
                </c:pt>
                <c:pt idx="1055">
                  <c:v>-1250</c:v>
                </c:pt>
                <c:pt idx="1056">
                  <c:v>5000</c:v>
                </c:pt>
                <c:pt idx="1057">
                  <c:v>-1250</c:v>
                </c:pt>
                <c:pt idx="1058">
                  <c:v>-4375</c:v>
                </c:pt>
                <c:pt idx="1059">
                  <c:v>1875</c:v>
                </c:pt>
                <c:pt idx="1060">
                  <c:v>-1250</c:v>
                </c:pt>
                <c:pt idx="1061">
                  <c:v>1875</c:v>
                </c:pt>
                <c:pt idx="1062">
                  <c:v>-4375</c:v>
                </c:pt>
                <c:pt idx="1063">
                  <c:v>5000</c:v>
                </c:pt>
                <c:pt idx="1064">
                  <c:v>1875</c:v>
                </c:pt>
                <c:pt idx="1065">
                  <c:v>-4375</c:v>
                </c:pt>
                <c:pt idx="1066">
                  <c:v>1875</c:v>
                </c:pt>
                <c:pt idx="1067">
                  <c:v>-4375</c:v>
                </c:pt>
                <c:pt idx="1068">
                  <c:v>-1250</c:v>
                </c:pt>
                <c:pt idx="1069">
                  <c:v>1875</c:v>
                </c:pt>
                <c:pt idx="1070">
                  <c:v>-4375</c:v>
                </c:pt>
                <c:pt idx="1071">
                  <c:v>-1250</c:v>
                </c:pt>
                <c:pt idx="1072">
                  <c:v>1875</c:v>
                </c:pt>
                <c:pt idx="1073">
                  <c:v>-4375</c:v>
                </c:pt>
                <c:pt idx="1074">
                  <c:v>-1250</c:v>
                </c:pt>
                <c:pt idx="1075">
                  <c:v>1875</c:v>
                </c:pt>
                <c:pt idx="1076">
                  <c:v>-1250</c:v>
                </c:pt>
                <c:pt idx="1077">
                  <c:v>-1250</c:v>
                </c:pt>
                <c:pt idx="1078">
                  <c:v>-4375</c:v>
                </c:pt>
                <c:pt idx="1079">
                  <c:v>-1250</c:v>
                </c:pt>
                <c:pt idx="1080">
                  <c:v>5000</c:v>
                </c:pt>
                <c:pt idx="1081">
                  <c:v>5000</c:v>
                </c:pt>
                <c:pt idx="1082">
                  <c:v>-1250</c:v>
                </c:pt>
                <c:pt idx="1083">
                  <c:v>-1250</c:v>
                </c:pt>
                <c:pt idx="1084">
                  <c:v>-1250</c:v>
                </c:pt>
                <c:pt idx="1085">
                  <c:v>-1250</c:v>
                </c:pt>
                <c:pt idx="1086">
                  <c:v>8125</c:v>
                </c:pt>
                <c:pt idx="1087">
                  <c:v>-4375</c:v>
                </c:pt>
                <c:pt idx="1088">
                  <c:v>1875</c:v>
                </c:pt>
                <c:pt idx="1089">
                  <c:v>-4375</c:v>
                </c:pt>
                <c:pt idx="1090">
                  <c:v>-4375</c:v>
                </c:pt>
                <c:pt idx="1091">
                  <c:v>-1250</c:v>
                </c:pt>
                <c:pt idx="1092">
                  <c:v>-7500</c:v>
                </c:pt>
                <c:pt idx="1093">
                  <c:v>-7500</c:v>
                </c:pt>
                <c:pt idx="1094">
                  <c:v>-1250</c:v>
                </c:pt>
                <c:pt idx="1095">
                  <c:v>5000</c:v>
                </c:pt>
                <c:pt idx="1096">
                  <c:v>1875</c:v>
                </c:pt>
                <c:pt idx="1097">
                  <c:v>-1250</c:v>
                </c:pt>
                <c:pt idx="1098">
                  <c:v>1875</c:v>
                </c:pt>
                <c:pt idx="1099">
                  <c:v>-1250</c:v>
                </c:pt>
                <c:pt idx="1100">
                  <c:v>-1250</c:v>
                </c:pt>
                <c:pt idx="1101">
                  <c:v>1875</c:v>
                </c:pt>
                <c:pt idx="1102">
                  <c:v>8125</c:v>
                </c:pt>
                <c:pt idx="1103">
                  <c:v>1875</c:v>
                </c:pt>
                <c:pt idx="1104">
                  <c:v>-1250</c:v>
                </c:pt>
                <c:pt idx="1105">
                  <c:v>-7500</c:v>
                </c:pt>
                <c:pt idx="1106">
                  <c:v>1875</c:v>
                </c:pt>
                <c:pt idx="1107">
                  <c:v>1875</c:v>
                </c:pt>
                <c:pt idx="1108">
                  <c:v>1875</c:v>
                </c:pt>
                <c:pt idx="1109">
                  <c:v>-1250</c:v>
                </c:pt>
                <c:pt idx="1110">
                  <c:v>1875</c:v>
                </c:pt>
                <c:pt idx="1111">
                  <c:v>1875</c:v>
                </c:pt>
                <c:pt idx="1112">
                  <c:v>-1250</c:v>
                </c:pt>
                <c:pt idx="1113">
                  <c:v>1875</c:v>
                </c:pt>
                <c:pt idx="1114">
                  <c:v>1875</c:v>
                </c:pt>
                <c:pt idx="1115">
                  <c:v>1875</c:v>
                </c:pt>
                <c:pt idx="1116">
                  <c:v>-1250</c:v>
                </c:pt>
                <c:pt idx="1117">
                  <c:v>1875</c:v>
                </c:pt>
                <c:pt idx="1118">
                  <c:v>1875</c:v>
                </c:pt>
                <c:pt idx="1119">
                  <c:v>-1250</c:v>
                </c:pt>
                <c:pt idx="1120">
                  <c:v>-1250</c:v>
                </c:pt>
                <c:pt idx="1121">
                  <c:v>-7500</c:v>
                </c:pt>
                <c:pt idx="1122">
                  <c:v>5000</c:v>
                </c:pt>
                <c:pt idx="1123">
                  <c:v>-1250</c:v>
                </c:pt>
                <c:pt idx="1124">
                  <c:v>8125</c:v>
                </c:pt>
                <c:pt idx="1125">
                  <c:v>-1250</c:v>
                </c:pt>
                <c:pt idx="1126">
                  <c:v>-1250</c:v>
                </c:pt>
                <c:pt idx="1127">
                  <c:v>5000</c:v>
                </c:pt>
                <c:pt idx="1128">
                  <c:v>5000</c:v>
                </c:pt>
                <c:pt idx="1129">
                  <c:v>1875</c:v>
                </c:pt>
                <c:pt idx="1130">
                  <c:v>-1250</c:v>
                </c:pt>
                <c:pt idx="1131">
                  <c:v>-4375</c:v>
                </c:pt>
                <c:pt idx="1132">
                  <c:v>-4375</c:v>
                </c:pt>
                <c:pt idx="1133">
                  <c:v>-4375</c:v>
                </c:pt>
                <c:pt idx="1134">
                  <c:v>1875</c:v>
                </c:pt>
                <c:pt idx="1135">
                  <c:v>-1250</c:v>
                </c:pt>
                <c:pt idx="1136">
                  <c:v>1875</c:v>
                </c:pt>
                <c:pt idx="1137">
                  <c:v>1875</c:v>
                </c:pt>
                <c:pt idx="1138">
                  <c:v>1875</c:v>
                </c:pt>
                <c:pt idx="1139">
                  <c:v>1875</c:v>
                </c:pt>
                <c:pt idx="1140">
                  <c:v>-1250</c:v>
                </c:pt>
                <c:pt idx="1141">
                  <c:v>-1250</c:v>
                </c:pt>
                <c:pt idx="1142">
                  <c:v>1875</c:v>
                </c:pt>
                <c:pt idx="1143">
                  <c:v>-1250</c:v>
                </c:pt>
                <c:pt idx="1144">
                  <c:v>1875</c:v>
                </c:pt>
                <c:pt idx="1145">
                  <c:v>1875</c:v>
                </c:pt>
                <c:pt idx="1146">
                  <c:v>-4375</c:v>
                </c:pt>
                <c:pt idx="1147">
                  <c:v>-1250</c:v>
                </c:pt>
                <c:pt idx="1148">
                  <c:v>5000</c:v>
                </c:pt>
                <c:pt idx="1149">
                  <c:v>-1250</c:v>
                </c:pt>
                <c:pt idx="1150">
                  <c:v>1875</c:v>
                </c:pt>
                <c:pt idx="1151">
                  <c:v>-1250</c:v>
                </c:pt>
                <c:pt idx="1152">
                  <c:v>1875</c:v>
                </c:pt>
                <c:pt idx="1153">
                  <c:v>-1250</c:v>
                </c:pt>
                <c:pt idx="1154">
                  <c:v>-1250</c:v>
                </c:pt>
                <c:pt idx="1155">
                  <c:v>1875</c:v>
                </c:pt>
                <c:pt idx="1156">
                  <c:v>-4375</c:v>
                </c:pt>
                <c:pt idx="1157">
                  <c:v>1875</c:v>
                </c:pt>
                <c:pt idx="1158">
                  <c:v>5000</c:v>
                </c:pt>
                <c:pt idx="1159">
                  <c:v>1875</c:v>
                </c:pt>
                <c:pt idx="1160">
                  <c:v>-4375</c:v>
                </c:pt>
                <c:pt idx="1161">
                  <c:v>1875</c:v>
                </c:pt>
                <c:pt idx="1162">
                  <c:v>5000</c:v>
                </c:pt>
                <c:pt idx="1163">
                  <c:v>1875</c:v>
                </c:pt>
                <c:pt idx="1164">
                  <c:v>1875</c:v>
                </c:pt>
                <c:pt idx="1165">
                  <c:v>-1250</c:v>
                </c:pt>
                <c:pt idx="1166">
                  <c:v>-1250</c:v>
                </c:pt>
                <c:pt idx="1167">
                  <c:v>1875</c:v>
                </c:pt>
                <c:pt idx="1168">
                  <c:v>8125</c:v>
                </c:pt>
                <c:pt idx="1169">
                  <c:v>-4375</c:v>
                </c:pt>
                <c:pt idx="1170">
                  <c:v>1875</c:v>
                </c:pt>
                <c:pt idx="1171">
                  <c:v>-1250</c:v>
                </c:pt>
                <c:pt idx="1172">
                  <c:v>-4375</c:v>
                </c:pt>
                <c:pt idx="1173">
                  <c:v>-1250</c:v>
                </c:pt>
                <c:pt idx="1174">
                  <c:v>-1250</c:v>
                </c:pt>
                <c:pt idx="1175">
                  <c:v>-1250</c:v>
                </c:pt>
                <c:pt idx="1176">
                  <c:v>-4375</c:v>
                </c:pt>
                <c:pt idx="1177">
                  <c:v>-1250</c:v>
                </c:pt>
                <c:pt idx="1178">
                  <c:v>-1250</c:v>
                </c:pt>
                <c:pt idx="1179">
                  <c:v>-1250</c:v>
                </c:pt>
                <c:pt idx="1180">
                  <c:v>-1250</c:v>
                </c:pt>
                <c:pt idx="1181">
                  <c:v>-1250</c:v>
                </c:pt>
                <c:pt idx="1182">
                  <c:v>5000</c:v>
                </c:pt>
                <c:pt idx="1183">
                  <c:v>-1250</c:v>
                </c:pt>
                <c:pt idx="1184">
                  <c:v>-1250</c:v>
                </c:pt>
                <c:pt idx="1185">
                  <c:v>1875</c:v>
                </c:pt>
                <c:pt idx="1186">
                  <c:v>-1250</c:v>
                </c:pt>
                <c:pt idx="1187">
                  <c:v>1875</c:v>
                </c:pt>
                <c:pt idx="1188">
                  <c:v>-4375</c:v>
                </c:pt>
                <c:pt idx="1189">
                  <c:v>5000</c:v>
                </c:pt>
                <c:pt idx="1190">
                  <c:v>-4375</c:v>
                </c:pt>
                <c:pt idx="1191">
                  <c:v>-4375</c:v>
                </c:pt>
                <c:pt idx="1192">
                  <c:v>-1250</c:v>
                </c:pt>
                <c:pt idx="1193">
                  <c:v>1875</c:v>
                </c:pt>
                <c:pt idx="1194">
                  <c:v>-1250</c:v>
                </c:pt>
                <c:pt idx="1195">
                  <c:v>-1250</c:v>
                </c:pt>
                <c:pt idx="1196">
                  <c:v>-1250</c:v>
                </c:pt>
                <c:pt idx="1197">
                  <c:v>1875</c:v>
                </c:pt>
                <c:pt idx="1198">
                  <c:v>-1250</c:v>
                </c:pt>
                <c:pt idx="1199">
                  <c:v>1875</c:v>
                </c:pt>
                <c:pt idx="1200">
                  <c:v>8125</c:v>
                </c:pt>
                <c:pt idx="1201">
                  <c:v>5000</c:v>
                </c:pt>
                <c:pt idx="1202">
                  <c:v>-4375</c:v>
                </c:pt>
                <c:pt idx="1203">
                  <c:v>-1250</c:v>
                </c:pt>
                <c:pt idx="1204">
                  <c:v>-1250</c:v>
                </c:pt>
                <c:pt idx="1205">
                  <c:v>5000</c:v>
                </c:pt>
                <c:pt idx="1206">
                  <c:v>1875</c:v>
                </c:pt>
                <c:pt idx="1207">
                  <c:v>1875</c:v>
                </c:pt>
                <c:pt idx="1208">
                  <c:v>-1250</c:v>
                </c:pt>
                <c:pt idx="1209">
                  <c:v>-1250</c:v>
                </c:pt>
                <c:pt idx="1210">
                  <c:v>1875</c:v>
                </c:pt>
                <c:pt idx="1211">
                  <c:v>-4375</c:v>
                </c:pt>
                <c:pt idx="1212">
                  <c:v>1875</c:v>
                </c:pt>
                <c:pt idx="1213">
                  <c:v>1875</c:v>
                </c:pt>
                <c:pt idx="1214">
                  <c:v>-1250</c:v>
                </c:pt>
                <c:pt idx="1215">
                  <c:v>-1250</c:v>
                </c:pt>
                <c:pt idx="1216">
                  <c:v>-7500</c:v>
                </c:pt>
                <c:pt idx="1217">
                  <c:v>1875</c:v>
                </c:pt>
                <c:pt idx="1218">
                  <c:v>-4375</c:v>
                </c:pt>
                <c:pt idx="1219">
                  <c:v>-1250</c:v>
                </c:pt>
                <c:pt idx="1220">
                  <c:v>1875</c:v>
                </c:pt>
                <c:pt idx="1221">
                  <c:v>5000</c:v>
                </c:pt>
                <c:pt idx="1222">
                  <c:v>-1250</c:v>
                </c:pt>
                <c:pt idx="1223">
                  <c:v>-1250</c:v>
                </c:pt>
                <c:pt idx="1224">
                  <c:v>-1250</c:v>
                </c:pt>
                <c:pt idx="1225">
                  <c:v>1875</c:v>
                </c:pt>
                <c:pt idx="1226">
                  <c:v>1875</c:v>
                </c:pt>
                <c:pt idx="1227">
                  <c:v>1875</c:v>
                </c:pt>
                <c:pt idx="1228">
                  <c:v>-4375</c:v>
                </c:pt>
                <c:pt idx="1229">
                  <c:v>-1250</c:v>
                </c:pt>
                <c:pt idx="1230">
                  <c:v>1875</c:v>
                </c:pt>
                <c:pt idx="1231">
                  <c:v>1875</c:v>
                </c:pt>
                <c:pt idx="1232">
                  <c:v>1875</c:v>
                </c:pt>
                <c:pt idx="1233">
                  <c:v>-1250</c:v>
                </c:pt>
                <c:pt idx="1234">
                  <c:v>-4375</c:v>
                </c:pt>
                <c:pt idx="1235">
                  <c:v>-1250</c:v>
                </c:pt>
                <c:pt idx="1236">
                  <c:v>-1250</c:v>
                </c:pt>
                <c:pt idx="1237">
                  <c:v>1875</c:v>
                </c:pt>
                <c:pt idx="1238">
                  <c:v>8125</c:v>
                </c:pt>
                <c:pt idx="1239">
                  <c:v>-1250</c:v>
                </c:pt>
                <c:pt idx="1240">
                  <c:v>-4375</c:v>
                </c:pt>
                <c:pt idx="1241">
                  <c:v>-1250</c:v>
                </c:pt>
                <c:pt idx="1242">
                  <c:v>-1250</c:v>
                </c:pt>
                <c:pt idx="1243">
                  <c:v>5000</c:v>
                </c:pt>
                <c:pt idx="1244">
                  <c:v>1875</c:v>
                </c:pt>
                <c:pt idx="1245">
                  <c:v>1875</c:v>
                </c:pt>
                <c:pt idx="1246">
                  <c:v>5000</c:v>
                </c:pt>
                <c:pt idx="1247">
                  <c:v>5000</c:v>
                </c:pt>
                <c:pt idx="1248">
                  <c:v>-4375</c:v>
                </c:pt>
                <c:pt idx="1249">
                  <c:v>5000</c:v>
                </c:pt>
                <c:pt idx="1250">
                  <c:v>-1250</c:v>
                </c:pt>
                <c:pt idx="1251">
                  <c:v>-4375</c:v>
                </c:pt>
                <c:pt idx="1252">
                  <c:v>-4375</c:v>
                </c:pt>
                <c:pt idx="1253">
                  <c:v>-1250</c:v>
                </c:pt>
                <c:pt idx="1254">
                  <c:v>1875</c:v>
                </c:pt>
                <c:pt idx="1255">
                  <c:v>-1250</c:v>
                </c:pt>
                <c:pt idx="1256">
                  <c:v>-1250</c:v>
                </c:pt>
                <c:pt idx="1257">
                  <c:v>-1250</c:v>
                </c:pt>
                <c:pt idx="1258">
                  <c:v>5000</c:v>
                </c:pt>
                <c:pt idx="1259">
                  <c:v>1875</c:v>
                </c:pt>
                <c:pt idx="1260">
                  <c:v>-7500</c:v>
                </c:pt>
                <c:pt idx="1261">
                  <c:v>5000</c:v>
                </c:pt>
                <c:pt idx="1262">
                  <c:v>1875</c:v>
                </c:pt>
                <c:pt idx="1263">
                  <c:v>1875</c:v>
                </c:pt>
                <c:pt idx="1264">
                  <c:v>-4375</c:v>
                </c:pt>
                <c:pt idx="1265">
                  <c:v>-1250</c:v>
                </c:pt>
                <c:pt idx="1266">
                  <c:v>1875</c:v>
                </c:pt>
                <c:pt idx="1267">
                  <c:v>1875</c:v>
                </c:pt>
                <c:pt idx="1268">
                  <c:v>-1250</c:v>
                </c:pt>
                <c:pt idx="1269">
                  <c:v>-1250</c:v>
                </c:pt>
                <c:pt idx="1270">
                  <c:v>-1250</c:v>
                </c:pt>
                <c:pt idx="1271">
                  <c:v>1875</c:v>
                </c:pt>
                <c:pt idx="1272">
                  <c:v>-1250</c:v>
                </c:pt>
                <c:pt idx="1273">
                  <c:v>1875</c:v>
                </c:pt>
                <c:pt idx="1274">
                  <c:v>-1250</c:v>
                </c:pt>
                <c:pt idx="1275">
                  <c:v>-7500</c:v>
                </c:pt>
                <c:pt idx="1276">
                  <c:v>1875</c:v>
                </c:pt>
                <c:pt idx="1277">
                  <c:v>-1250</c:v>
                </c:pt>
                <c:pt idx="1278">
                  <c:v>1875</c:v>
                </c:pt>
                <c:pt idx="1279">
                  <c:v>-1250</c:v>
                </c:pt>
                <c:pt idx="1280">
                  <c:v>-4375</c:v>
                </c:pt>
                <c:pt idx="1281">
                  <c:v>5000</c:v>
                </c:pt>
                <c:pt idx="1282">
                  <c:v>1875</c:v>
                </c:pt>
                <c:pt idx="1283">
                  <c:v>-1250</c:v>
                </c:pt>
                <c:pt idx="1284">
                  <c:v>1875</c:v>
                </c:pt>
                <c:pt idx="1285">
                  <c:v>1875</c:v>
                </c:pt>
                <c:pt idx="1286">
                  <c:v>-4375</c:v>
                </c:pt>
                <c:pt idx="1287">
                  <c:v>1875</c:v>
                </c:pt>
                <c:pt idx="1288">
                  <c:v>-1250</c:v>
                </c:pt>
                <c:pt idx="1289">
                  <c:v>-4375</c:v>
                </c:pt>
                <c:pt idx="1290">
                  <c:v>1875</c:v>
                </c:pt>
                <c:pt idx="1291">
                  <c:v>1875</c:v>
                </c:pt>
                <c:pt idx="1292">
                  <c:v>-4375</c:v>
                </c:pt>
                <c:pt idx="1293">
                  <c:v>5000</c:v>
                </c:pt>
                <c:pt idx="1294">
                  <c:v>-1250</c:v>
                </c:pt>
                <c:pt idx="1295">
                  <c:v>5000</c:v>
                </c:pt>
                <c:pt idx="1296">
                  <c:v>-1250</c:v>
                </c:pt>
                <c:pt idx="1297">
                  <c:v>-1250</c:v>
                </c:pt>
              </c:numCache>
            </c:numRef>
          </c:yVal>
          <c:smooth val="1"/>
        </c:ser>
        <c:axId val="64664585"/>
        <c:axId val="45110354"/>
      </c:scatterChart>
      <c:scatterChart>
        <c:scatterStyle val="lineMarker"/>
        <c:varyColors val="0"/>
        <c:ser>
          <c:idx val="2"/>
          <c:order val="1"/>
          <c:tx>
            <c:strRef>
              <c:f>data!$AT$10:$AT$11</c:f>
              <c:strCache>
                <c:ptCount val="1"/>
                <c:pt idx="0">
                  <c:v>Volume Time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data!$AT$12:$AT$134</c:f>
              <c:numCache>
                <c:ptCount val="123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  <c:pt idx="76">
                  <c:v>0.1520000000000001</c:v>
                </c:pt>
                <c:pt idx="77">
                  <c:v>0.1540000000000001</c:v>
                </c:pt>
                <c:pt idx="78">
                  <c:v>0.1560000000000001</c:v>
                </c:pt>
                <c:pt idx="79">
                  <c:v>0.1580000000000001</c:v>
                </c:pt>
                <c:pt idx="80">
                  <c:v>0.16000000000000011</c:v>
                </c:pt>
                <c:pt idx="81">
                  <c:v>0.16200000000000012</c:v>
                </c:pt>
                <c:pt idx="82">
                  <c:v>0.16400000000000012</c:v>
                </c:pt>
                <c:pt idx="83">
                  <c:v>0.16600000000000012</c:v>
                </c:pt>
                <c:pt idx="84">
                  <c:v>0.16800000000000012</c:v>
                </c:pt>
                <c:pt idx="85">
                  <c:v>0.17000000000000012</c:v>
                </c:pt>
                <c:pt idx="86">
                  <c:v>0.17200000000000013</c:v>
                </c:pt>
                <c:pt idx="87">
                  <c:v>0.17400000000000013</c:v>
                </c:pt>
                <c:pt idx="88">
                  <c:v>0.17600000000000013</c:v>
                </c:pt>
                <c:pt idx="89">
                  <c:v>0.17800000000000013</c:v>
                </c:pt>
                <c:pt idx="90">
                  <c:v>0.18000000000000013</c:v>
                </c:pt>
                <c:pt idx="91">
                  <c:v>0.18200000000000013</c:v>
                </c:pt>
                <c:pt idx="92">
                  <c:v>0.18400000000000014</c:v>
                </c:pt>
                <c:pt idx="93">
                  <c:v>0.18600000000000014</c:v>
                </c:pt>
                <c:pt idx="94">
                  <c:v>0.18800000000000014</c:v>
                </c:pt>
                <c:pt idx="95">
                  <c:v>0.19000000000000014</c:v>
                </c:pt>
                <c:pt idx="96">
                  <c:v>0.19200000000000014</c:v>
                </c:pt>
                <c:pt idx="97">
                  <c:v>0.19400000000000014</c:v>
                </c:pt>
                <c:pt idx="98">
                  <c:v>0.19600000000000015</c:v>
                </c:pt>
                <c:pt idx="99">
                  <c:v>0.19800000000000015</c:v>
                </c:pt>
                <c:pt idx="100">
                  <c:v>0.20000000000000015</c:v>
                </c:pt>
                <c:pt idx="101">
                  <c:v>0.20200000000000015</c:v>
                </c:pt>
                <c:pt idx="102">
                  <c:v>0.20400000000000015</c:v>
                </c:pt>
                <c:pt idx="103">
                  <c:v>0.20600000000000016</c:v>
                </c:pt>
                <c:pt idx="104">
                  <c:v>0.20800000000000016</c:v>
                </c:pt>
                <c:pt idx="105">
                  <c:v>0.21000000000000016</c:v>
                </c:pt>
                <c:pt idx="106">
                  <c:v>0.21200000000000016</c:v>
                </c:pt>
                <c:pt idx="107">
                  <c:v>0.21400000000000016</c:v>
                </c:pt>
                <c:pt idx="108">
                  <c:v>0.21600000000000016</c:v>
                </c:pt>
                <c:pt idx="109">
                  <c:v>0.21800000000000017</c:v>
                </c:pt>
                <c:pt idx="110">
                  <c:v>0.22000000000000017</c:v>
                </c:pt>
                <c:pt idx="111">
                  <c:v>0.22200000000000017</c:v>
                </c:pt>
                <c:pt idx="112">
                  <c:v>0.22400000000000017</c:v>
                </c:pt>
                <c:pt idx="113">
                  <c:v>0.22600000000000017</c:v>
                </c:pt>
                <c:pt idx="114">
                  <c:v>0.22800000000000017</c:v>
                </c:pt>
                <c:pt idx="115">
                  <c:v>0.23000000000000018</c:v>
                </c:pt>
                <c:pt idx="116">
                  <c:v>0.23200000000000018</c:v>
                </c:pt>
                <c:pt idx="117">
                  <c:v>0.23400000000000018</c:v>
                </c:pt>
                <c:pt idx="118">
                  <c:v>0.23600000000000018</c:v>
                </c:pt>
                <c:pt idx="119">
                  <c:v>0.23800000000000018</c:v>
                </c:pt>
                <c:pt idx="120">
                  <c:v>0.24000000000000019</c:v>
                </c:pt>
                <c:pt idx="121">
                  <c:v>0.2420000000000002</c:v>
                </c:pt>
                <c:pt idx="122">
                  <c:v>0.2440000000000002</c:v>
                </c:pt>
              </c:numCache>
            </c:numRef>
          </c:xVal>
          <c:yVal>
            <c:numRef>
              <c:f>data!$AU$12:$AU$134</c:f>
              <c:numCache>
                <c:ptCount val="123"/>
                <c:pt idx="0">
                  <c:v>0.001363827487648067</c:v>
                </c:pt>
                <c:pt idx="1">
                  <c:v>0.001363827487648067</c:v>
                </c:pt>
                <c:pt idx="2">
                  <c:v>0.001363827487648067</c:v>
                </c:pt>
                <c:pt idx="3">
                  <c:v>0.001363827487648067</c:v>
                </c:pt>
                <c:pt idx="4">
                  <c:v>0.001363827487648067</c:v>
                </c:pt>
                <c:pt idx="5">
                  <c:v>0.001363827487648067</c:v>
                </c:pt>
                <c:pt idx="6">
                  <c:v>0.001363827487648067</c:v>
                </c:pt>
                <c:pt idx="7">
                  <c:v>0.001363827487648067</c:v>
                </c:pt>
                <c:pt idx="8">
                  <c:v>0.001363827487648067</c:v>
                </c:pt>
                <c:pt idx="9">
                  <c:v>0.001363827487648067</c:v>
                </c:pt>
                <c:pt idx="10">
                  <c:v>0.001363827487648067</c:v>
                </c:pt>
                <c:pt idx="11">
                  <c:v>0.001363827487648067</c:v>
                </c:pt>
                <c:pt idx="12">
                  <c:v>0.001363827487648067</c:v>
                </c:pt>
                <c:pt idx="13">
                  <c:v>0.0013956361132656636</c:v>
                </c:pt>
                <c:pt idx="14">
                  <c:v>0.0013956361132656636</c:v>
                </c:pt>
                <c:pt idx="15">
                  <c:v>0.0013956361132656636</c:v>
                </c:pt>
                <c:pt idx="16">
                  <c:v>0.0013956361132656636</c:v>
                </c:pt>
                <c:pt idx="17">
                  <c:v>0.0014274447388832603</c:v>
                </c:pt>
                <c:pt idx="18">
                  <c:v>0.0014274447388832603</c:v>
                </c:pt>
                <c:pt idx="19">
                  <c:v>0.0014592533645008568</c:v>
                </c:pt>
                <c:pt idx="20">
                  <c:v>0.0014910619901184535</c:v>
                </c:pt>
                <c:pt idx="21">
                  <c:v>0.0014910619901184535</c:v>
                </c:pt>
                <c:pt idx="22">
                  <c:v>0.0015228706157360502</c:v>
                </c:pt>
                <c:pt idx="23">
                  <c:v>0.0015228706157360502</c:v>
                </c:pt>
                <c:pt idx="24">
                  <c:v>0.001554679241353647</c:v>
                </c:pt>
                <c:pt idx="25">
                  <c:v>0.001554679241353647</c:v>
                </c:pt>
                <c:pt idx="26">
                  <c:v>0.001554679241353647</c:v>
                </c:pt>
                <c:pt idx="27">
                  <c:v>0.0015864878669712436</c:v>
                </c:pt>
                <c:pt idx="28">
                  <c:v>0.0015864878669712436</c:v>
                </c:pt>
                <c:pt idx="29">
                  <c:v>0.0015864878669712436</c:v>
                </c:pt>
                <c:pt idx="30">
                  <c:v>0.0016182964925888403</c:v>
                </c:pt>
                <c:pt idx="31">
                  <c:v>0.0016182964925888403</c:v>
                </c:pt>
                <c:pt idx="32">
                  <c:v>0.0016182964925888403</c:v>
                </c:pt>
                <c:pt idx="33">
                  <c:v>0.0016501051182064368</c:v>
                </c:pt>
                <c:pt idx="34">
                  <c:v>0.0016501051182064368</c:v>
                </c:pt>
                <c:pt idx="35">
                  <c:v>0.0016501051182064368</c:v>
                </c:pt>
                <c:pt idx="36">
                  <c:v>0.0016501051182064368</c:v>
                </c:pt>
                <c:pt idx="37">
                  <c:v>0.0016819137438240336</c:v>
                </c:pt>
                <c:pt idx="38">
                  <c:v>0.0016819137438240336</c:v>
                </c:pt>
                <c:pt idx="39">
                  <c:v>0.0016819137438240336</c:v>
                </c:pt>
                <c:pt idx="40">
                  <c:v>0.00171372236944163</c:v>
                </c:pt>
                <c:pt idx="41">
                  <c:v>0.00171372236944163</c:v>
                </c:pt>
                <c:pt idx="42">
                  <c:v>0.00171372236944163</c:v>
                </c:pt>
                <c:pt idx="43">
                  <c:v>0.0017455309950592268</c:v>
                </c:pt>
                <c:pt idx="44">
                  <c:v>0.0017455309950592268</c:v>
                </c:pt>
                <c:pt idx="45">
                  <c:v>0.0017773396206768235</c:v>
                </c:pt>
                <c:pt idx="46">
                  <c:v>0.0017773396206768235</c:v>
                </c:pt>
                <c:pt idx="47">
                  <c:v>0.0017773396206768235</c:v>
                </c:pt>
                <c:pt idx="48">
                  <c:v>0.0017773396206768235</c:v>
                </c:pt>
                <c:pt idx="49">
                  <c:v>0.0017773396206768235</c:v>
                </c:pt>
                <c:pt idx="50">
                  <c:v>0.0017773396206768235</c:v>
                </c:pt>
                <c:pt idx="51">
                  <c:v>0.0017773396206768235</c:v>
                </c:pt>
                <c:pt idx="52">
                  <c:v>0.0018091482462944202</c:v>
                </c:pt>
                <c:pt idx="53">
                  <c:v>0.0018091482462944202</c:v>
                </c:pt>
                <c:pt idx="54">
                  <c:v>0.0018091482462944202</c:v>
                </c:pt>
                <c:pt idx="55">
                  <c:v>0.0018409568719120167</c:v>
                </c:pt>
                <c:pt idx="56">
                  <c:v>0.0018409568719120167</c:v>
                </c:pt>
                <c:pt idx="57">
                  <c:v>0.0018409568719120167</c:v>
                </c:pt>
                <c:pt idx="58">
                  <c:v>0.0018409568719120167</c:v>
                </c:pt>
                <c:pt idx="59">
                  <c:v>0.0018409568719120167</c:v>
                </c:pt>
                <c:pt idx="60">
                  <c:v>0.0018409568719120167</c:v>
                </c:pt>
                <c:pt idx="61">
                  <c:v>0.0018727654975296134</c:v>
                </c:pt>
                <c:pt idx="62">
                  <c:v>0.0018727654975296134</c:v>
                </c:pt>
                <c:pt idx="63">
                  <c:v>0.0018727654975296134</c:v>
                </c:pt>
                <c:pt idx="64">
                  <c:v>0.0019045741231472101</c:v>
                </c:pt>
                <c:pt idx="65">
                  <c:v>0.0019045741231472101</c:v>
                </c:pt>
                <c:pt idx="66">
                  <c:v>0.0019045741231472101</c:v>
                </c:pt>
                <c:pt idx="67">
                  <c:v>0.0019363827487648068</c:v>
                </c:pt>
                <c:pt idx="68">
                  <c:v>0.0019363827487648068</c:v>
                </c:pt>
                <c:pt idx="69">
                  <c:v>0.0019363827487648068</c:v>
                </c:pt>
                <c:pt idx="70">
                  <c:v>0.0019681913743824033</c:v>
                </c:pt>
                <c:pt idx="71">
                  <c:v>0.0019681913743824033</c:v>
                </c:pt>
                <c:pt idx="72">
                  <c:v>0.002</c:v>
                </c:pt>
                <c:pt idx="73">
                  <c:v>0.002</c:v>
                </c:pt>
                <c:pt idx="74">
                  <c:v>0.002</c:v>
                </c:pt>
                <c:pt idx="75">
                  <c:v>0.002</c:v>
                </c:pt>
                <c:pt idx="76">
                  <c:v>0.002</c:v>
                </c:pt>
                <c:pt idx="77">
                  <c:v>0.002</c:v>
                </c:pt>
                <c:pt idx="78">
                  <c:v>0.002</c:v>
                </c:pt>
                <c:pt idx="79">
                  <c:v>0.002</c:v>
                </c:pt>
                <c:pt idx="80">
                  <c:v>0.002</c:v>
                </c:pt>
                <c:pt idx="81">
                  <c:v>0.002</c:v>
                </c:pt>
                <c:pt idx="82">
                  <c:v>0.002</c:v>
                </c:pt>
                <c:pt idx="83">
                  <c:v>0.002</c:v>
                </c:pt>
                <c:pt idx="84">
                  <c:v>0.002</c:v>
                </c:pt>
                <c:pt idx="85">
                  <c:v>0.002</c:v>
                </c:pt>
                <c:pt idx="86">
                  <c:v>0.002</c:v>
                </c:pt>
                <c:pt idx="87">
                  <c:v>0.002</c:v>
                </c:pt>
                <c:pt idx="88">
                  <c:v>0.002</c:v>
                </c:pt>
                <c:pt idx="89">
                  <c:v>0.002</c:v>
                </c:pt>
                <c:pt idx="90">
                  <c:v>0.002</c:v>
                </c:pt>
                <c:pt idx="91">
                  <c:v>0.002</c:v>
                </c:pt>
                <c:pt idx="92">
                  <c:v>0.002</c:v>
                </c:pt>
                <c:pt idx="93">
                  <c:v>0.002</c:v>
                </c:pt>
                <c:pt idx="94">
                  <c:v>0.002</c:v>
                </c:pt>
                <c:pt idx="95">
                  <c:v>0.002</c:v>
                </c:pt>
                <c:pt idx="96">
                  <c:v>0.002</c:v>
                </c:pt>
                <c:pt idx="97">
                  <c:v>0.002</c:v>
                </c:pt>
                <c:pt idx="98">
                  <c:v>0.002</c:v>
                </c:pt>
                <c:pt idx="99">
                  <c:v>0.002</c:v>
                </c:pt>
                <c:pt idx="100">
                  <c:v>0.002</c:v>
                </c:pt>
                <c:pt idx="101">
                  <c:v>0.002</c:v>
                </c:pt>
                <c:pt idx="102">
                  <c:v>0.002</c:v>
                </c:pt>
                <c:pt idx="103">
                  <c:v>0.002</c:v>
                </c:pt>
                <c:pt idx="104">
                  <c:v>0.002</c:v>
                </c:pt>
                <c:pt idx="105">
                  <c:v>0.002</c:v>
                </c:pt>
                <c:pt idx="106">
                  <c:v>0.002</c:v>
                </c:pt>
                <c:pt idx="107">
                  <c:v>0.002</c:v>
                </c:pt>
                <c:pt idx="108">
                  <c:v>0.002</c:v>
                </c:pt>
                <c:pt idx="109">
                  <c:v>0.002</c:v>
                </c:pt>
                <c:pt idx="110">
                  <c:v>0.002</c:v>
                </c:pt>
                <c:pt idx="111">
                  <c:v>0.002</c:v>
                </c:pt>
                <c:pt idx="112">
                  <c:v>0.002</c:v>
                </c:pt>
                <c:pt idx="113">
                  <c:v>0.002</c:v>
                </c:pt>
                <c:pt idx="114">
                  <c:v>0.002</c:v>
                </c:pt>
                <c:pt idx="115">
                  <c:v>0.002</c:v>
                </c:pt>
                <c:pt idx="116">
                  <c:v>0.002</c:v>
                </c:pt>
                <c:pt idx="117">
                  <c:v>0.002</c:v>
                </c:pt>
                <c:pt idx="118">
                  <c:v>0.002</c:v>
                </c:pt>
                <c:pt idx="119">
                  <c:v>0.002</c:v>
                </c:pt>
                <c:pt idx="120">
                  <c:v>0.002</c:v>
                </c:pt>
                <c:pt idx="121">
                  <c:v>0.002</c:v>
                </c:pt>
                <c:pt idx="122">
                  <c:v>0.002</c:v>
                </c:pt>
              </c:numCache>
            </c:numRef>
          </c:yVal>
          <c:smooth val="0"/>
        </c:ser>
        <c:axId val="3340003"/>
        <c:axId val="30060028"/>
      </c:scatterChart>
      <c:val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tsecs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crossBetween val="midCat"/>
        <c:dispUnits/>
      </c:valAx>
      <c:valAx>
        <c:axId val="45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Pressure N/m2 (Pa)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crossBetween val="midCat"/>
        <c:dispUnits/>
      </c:valAx>
      <c:valAx>
        <c:axId val="3340003"/>
        <c:scaling>
          <c:orientation val="minMax"/>
        </c:scaling>
        <c:axPos val="b"/>
        <c:delete val="1"/>
        <c:majorTickMark val="in"/>
        <c:minorTickMark val="none"/>
        <c:tickLblPos val="nextTo"/>
        <c:crossAx val="30060028"/>
        <c:crosses val="max"/>
        <c:crossBetween val="midCat"/>
        <c:dispUnits/>
      </c:valAx>
      <c:valAx>
        <c:axId val="30060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Volume air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000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data!$AX$12:$AX$83</c:f>
                <c:numCache>
                  <c:ptCount val="72"/>
                  <c:pt idx="0">
                    <c:v>105.94420631619981</c:v>
                  </c:pt>
                  <c:pt idx="1">
                    <c:v>106.06600736510991</c:v>
                  </c:pt>
                  <c:pt idx="2">
                    <c:v>103.63564334690524</c:v>
                  </c:pt>
                  <c:pt idx="3">
                    <c:v>103.85898834115116</c:v>
                  </c:pt>
                  <c:pt idx="4">
                    <c:v>102.79579008094869</c:v>
                  </c:pt>
                  <c:pt idx="5">
                    <c:v>104.37010086994441</c:v>
                  </c:pt>
                  <c:pt idx="6">
                    <c:v>104.63989577433716</c:v>
                  </c:pt>
                  <c:pt idx="7">
                    <c:v>104.42146888455393</c:v>
                  </c:pt>
                  <c:pt idx="8">
                    <c:v>105.44613574521495</c:v>
                  </c:pt>
                  <c:pt idx="9">
                    <c:v>105.24077098022664</c:v>
                  </c:pt>
                  <c:pt idx="10">
                    <c:v>104.36999819857425</c:v>
                  </c:pt>
                  <c:pt idx="11">
                    <c:v>100.54994457494816</c:v>
                  </c:pt>
                  <c:pt idx="12">
                    <c:v>98.91061401497946</c:v>
                  </c:pt>
                  <c:pt idx="13">
                    <c:v>100.34462962399647</c:v>
                  </c:pt>
                  <c:pt idx="14">
                    <c:v>99.13991663886316</c:v>
                  </c:pt>
                  <c:pt idx="15">
                    <c:v>96.2853808527992</c:v>
                  </c:pt>
                  <c:pt idx="16">
                    <c:v>96.71388627650691</c:v>
                  </c:pt>
                  <c:pt idx="17">
                    <c:v>96.98910022729038</c:v>
                  </c:pt>
                  <c:pt idx="18">
                    <c:v>97.7106668058929</c:v>
                  </c:pt>
                  <c:pt idx="19">
                    <c:v>95.30086273967176</c:v>
                  </c:pt>
                  <c:pt idx="20">
                    <c:v>97.16487725266417</c:v>
                  </c:pt>
                  <c:pt idx="21">
                    <c:v>92.8292867266666</c:v>
                  </c:pt>
                  <c:pt idx="22">
                    <c:v>95.52373305527571</c:v>
                  </c:pt>
                  <c:pt idx="23">
                    <c:v>94.51634703467762</c:v>
                  </c:pt>
                  <c:pt idx="24">
                    <c:v>94.57403359500927</c:v>
                  </c:pt>
                  <c:pt idx="25">
                    <c:v>92.71234002030435</c:v>
                  </c:pt>
                  <c:pt idx="26">
                    <c:v>91.82492039657527</c:v>
                  </c:pt>
                  <c:pt idx="27">
                    <c:v>92.14577916171797</c:v>
                  </c:pt>
                  <c:pt idx="28">
                    <c:v>92.13588128900396</c:v>
                  </c:pt>
                  <c:pt idx="29">
                    <c:v>93.73317251745402</c:v>
                  </c:pt>
                  <c:pt idx="30">
                    <c:v>92.0440414520528</c:v>
                  </c:pt>
                  <c:pt idx="31">
                    <c:v>90.95469390810892</c:v>
                  </c:pt>
                  <c:pt idx="32">
                    <c:v>88.9687835607703</c:v>
                  </c:pt>
                  <c:pt idx="33">
                    <c:v>89.16856366451792</c:v>
                  </c:pt>
                  <c:pt idx="34">
                    <c:v>90.28686122837864</c:v>
                  </c:pt>
                  <c:pt idx="35">
                    <c:v>85.34961738873075</c:v>
                  </c:pt>
                  <c:pt idx="36">
                    <c:v>88.42262547295243</c:v>
                  </c:pt>
                  <c:pt idx="37">
                    <c:v>90.70023628049508</c:v>
                  </c:pt>
                  <c:pt idx="38">
                    <c:v>90.73683129806119</c:v>
                  </c:pt>
                  <c:pt idx="39">
                    <c:v>88.55602265684271</c:v>
                  </c:pt>
                  <c:pt idx="40">
                    <c:v>87.12570084861346</c:v>
                  </c:pt>
                  <c:pt idx="41">
                    <c:v>87.1255647525684</c:v>
                  </c:pt>
                  <c:pt idx="42">
                    <c:v>86.00294697169834</c:v>
                  </c:pt>
                  <c:pt idx="43">
                    <c:v>89.87375259658859</c:v>
                  </c:pt>
                  <c:pt idx="44">
                    <c:v>84.88085725875133</c:v>
                  </c:pt>
                  <c:pt idx="45">
                    <c:v>90.69840141997906</c:v>
                  </c:pt>
                  <c:pt idx="46">
                    <c:v>85.63139382719908</c:v>
                  </c:pt>
                  <c:pt idx="47">
                    <c:v>84.36465723212217</c:v>
                  </c:pt>
                  <c:pt idx="48">
                    <c:v>80.56444744689144</c:v>
                  </c:pt>
                  <c:pt idx="49">
                    <c:v>84.51211998735016</c:v>
                  </c:pt>
                  <c:pt idx="50">
                    <c:v>80.77558581785269</c:v>
                  </c:pt>
                  <c:pt idx="51">
                    <c:v>78.235473056285</c:v>
                  </c:pt>
                  <c:pt idx="52">
                    <c:v>84.89345516342811</c:v>
                  </c:pt>
                  <c:pt idx="53">
                    <c:v>82.16659314646935</c:v>
                  </c:pt>
                  <c:pt idx="54">
                    <c:v>78.0019982285903</c:v>
                  </c:pt>
                  <c:pt idx="55">
                    <c:v>85.64300959733156</c:v>
                  </c:pt>
                  <c:pt idx="56">
                    <c:v>85.61475634930247</c:v>
                  </c:pt>
                  <c:pt idx="57">
                    <c:v>82.5157425107525</c:v>
                  </c:pt>
                  <c:pt idx="58">
                    <c:v>77.9155876128544</c:v>
                  </c:pt>
                  <c:pt idx="59">
                    <c:v>76.40095820193608</c:v>
                  </c:pt>
                  <c:pt idx="60">
                    <c:v>73.27890566253393</c:v>
                  </c:pt>
                  <c:pt idx="61">
                    <c:v>85.49341468623159</c:v>
                  </c:pt>
                  <c:pt idx="62">
                    <c:v>87.25315649122493</c:v>
                  </c:pt>
                  <c:pt idx="63">
                    <c:v>80.07182673886074</c:v>
                  </c:pt>
                  <c:pt idx="64">
                    <c:v>95.79660721441492</c:v>
                  </c:pt>
                  <c:pt idx="65">
                    <c:v>98.0603673806162</c:v>
                  </c:pt>
                  <c:pt idx="66">
                    <c:v>89.05036726973782</c:v>
                  </c:pt>
                  <c:pt idx="67">
                    <c:v>127.16229401923641</c:v>
                  </c:pt>
                  <c:pt idx="68">
                    <c:v>123.99240766015697</c:v>
                  </c:pt>
                  <c:pt idx="69">
                    <c:v>120.78016911973839</c:v>
                  </c:pt>
                  <c:pt idx="70">
                    <c:v>216.14770552745034</c:v>
                  </c:pt>
                  <c:pt idx="71">
                    <c:v>216.1513386238187</c:v>
                  </c:pt>
                </c:numCache>
              </c:numRef>
            </c:plus>
            <c:minus>
              <c:numRef>
                <c:f>data!$AX$12:$AX$83</c:f>
                <c:numCache>
                  <c:ptCount val="72"/>
                  <c:pt idx="0">
                    <c:v>105.94420631619981</c:v>
                  </c:pt>
                  <c:pt idx="1">
                    <c:v>106.06600736510991</c:v>
                  </c:pt>
                  <c:pt idx="2">
                    <c:v>103.63564334690524</c:v>
                  </c:pt>
                  <c:pt idx="3">
                    <c:v>103.85898834115116</c:v>
                  </c:pt>
                  <c:pt idx="4">
                    <c:v>102.79579008094869</c:v>
                  </c:pt>
                  <c:pt idx="5">
                    <c:v>104.37010086994441</c:v>
                  </c:pt>
                  <c:pt idx="6">
                    <c:v>104.63989577433716</c:v>
                  </c:pt>
                  <c:pt idx="7">
                    <c:v>104.42146888455393</c:v>
                  </c:pt>
                  <c:pt idx="8">
                    <c:v>105.44613574521495</c:v>
                  </c:pt>
                  <c:pt idx="9">
                    <c:v>105.24077098022664</c:v>
                  </c:pt>
                  <c:pt idx="10">
                    <c:v>104.36999819857425</c:v>
                  </c:pt>
                  <c:pt idx="11">
                    <c:v>100.54994457494816</c:v>
                  </c:pt>
                  <c:pt idx="12">
                    <c:v>98.91061401497946</c:v>
                  </c:pt>
                  <c:pt idx="13">
                    <c:v>100.34462962399647</c:v>
                  </c:pt>
                  <c:pt idx="14">
                    <c:v>99.13991663886316</c:v>
                  </c:pt>
                  <c:pt idx="15">
                    <c:v>96.2853808527992</c:v>
                  </c:pt>
                  <c:pt idx="16">
                    <c:v>96.71388627650691</c:v>
                  </c:pt>
                  <c:pt idx="17">
                    <c:v>96.98910022729038</c:v>
                  </c:pt>
                  <c:pt idx="18">
                    <c:v>97.7106668058929</c:v>
                  </c:pt>
                  <c:pt idx="19">
                    <c:v>95.30086273967176</c:v>
                  </c:pt>
                  <c:pt idx="20">
                    <c:v>97.16487725266417</c:v>
                  </c:pt>
                  <c:pt idx="21">
                    <c:v>92.8292867266666</c:v>
                  </c:pt>
                  <c:pt idx="22">
                    <c:v>95.52373305527571</c:v>
                  </c:pt>
                  <c:pt idx="23">
                    <c:v>94.51634703467762</c:v>
                  </c:pt>
                  <c:pt idx="24">
                    <c:v>94.57403359500927</c:v>
                  </c:pt>
                  <c:pt idx="25">
                    <c:v>92.71234002030435</c:v>
                  </c:pt>
                  <c:pt idx="26">
                    <c:v>91.82492039657527</c:v>
                  </c:pt>
                  <c:pt idx="27">
                    <c:v>92.14577916171797</c:v>
                  </c:pt>
                  <c:pt idx="28">
                    <c:v>92.13588128900396</c:v>
                  </c:pt>
                  <c:pt idx="29">
                    <c:v>93.73317251745402</c:v>
                  </c:pt>
                  <c:pt idx="30">
                    <c:v>92.0440414520528</c:v>
                  </c:pt>
                  <c:pt idx="31">
                    <c:v>90.95469390810892</c:v>
                  </c:pt>
                  <c:pt idx="32">
                    <c:v>88.9687835607703</c:v>
                  </c:pt>
                  <c:pt idx="33">
                    <c:v>89.16856366451792</c:v>
                  </c:pt>
                  <c:pt idx="34">
                    <c:v>90.28686122837864</c:v>
                  </c:pt>
                  <c:pt idx="35">
                    <c:v>85.34961738873075</c:v>
                  </c:pt>
                  <c:pt idx="36">
                    <c:v>88.42262547295243</c:v>
                  </c:pt>
                  <c:pt idx="37">
                    <c:v>90.70023628049508</c:v>
                  </c:pt>
                  <c:pt idx="38">
                    <c:v>90.73683129806119</c:v>
                  </c:pt>
                  <c:pt idx="39">
                    <c:v>88.55602265684271</c:v>
                  </c:pt>
                  <c:pt idx="40">
                    <c:v>87.12570084861346</c:v>
                  </c:pt>
                  <c:pt idx="41">
                    <c:v>87.1255647525684</c:v>
                  </c:pt>
                  <c:pt idx="42">
                    <c:v>86.00294697169834</c:v>
                  </c:pt>
                  <c:pt idx="43">
                    <c:v>89.87375259658859</c:v>
                  </c:pt>
                  <c:pt idx="44">
                    <c:v>84.88085725875133</c:v>
                  </c:pt>
                  <c:pt idx="45">
                    <c:v>90.69840141997906</c:v>
                  </c:pt>
                  <c:pt idx="46">
                    <c:v>85.63139382719908</c:v>
                  </c:pt>
                  <c:pt idx="47">
                    <c:v>84.36465723212217</c:v>
                  </c:pt>
                  <c:pt idx="48">
                    <c:v>80.56444744689144</c:v>
                  </c:pt>
                  <c:pt idx="49">
                    <c:v>84.51211998735016</c:v>
                  </c:pt>
                  <c:pt idx="50">
                    <c:v>80.77558581785269</c:v>
                  </c:pt>
                  <c:pt idx="51">
                    <c:v>78.235473056285</c:v>
                  </c:pt>
                  <c:pt idx="52">
                    <c:v>84.89345516342811</c:v>
                  </c:pt>
                  <c:pt idx="53">
                    <c:v>82.16659314646935</c:v>
                  </c:pt>
                  <c:pt idx="54">
                    <c:v>78.0019982285903</c:v>
                  </c:pt>
                  <c:pt idx="55">
                    <c:v>85.64300959733156</c:v>
                  </c:pt>
                  <c:pt idx="56">
                    <c:v>85.61475634930247</c:v>
                  </c:pt>
                  <c:pt idx="57">
                    <c:v>82.5157425107525</c:v>
                  </c:pt>
                  <c:pt idx="58">
                    <c:v>77.9155876128544</c:v>
                  </c:pt>
                  <c:pt idx="59">
                    <c:v>76.40095820193608</c:v>
                  </c:pt>
                  <c:pt idx="60">
                    <c:v>73.27890566253393</c:v>
                  </c:pt>
                  <c:pt idx="61">
                    <c:v>85.49341468623159</c:v>
                  </c:pt>
                  <c:pt idx="62">
                    <c:v>87.25315649122493</c:v>
                  </c:pt>
                  <c:pt idx="63">
                    <c:v>80.07182673886074</c:v>
                  </c:pt>
                  <c:pt idx="64">
                    <c:v>95.79660721441492</c:v>
                  </c:pt>
                  <c:pt idx="65">
                    <c:v>98.0603673806162</c:v>
                  </c:pt>
                  <c:pt idx="66">
                    <c:v>89.05036726973782</c:v>
                  </c:pt>
                  <c:pt idx="67">
                    <c:v>127.16229401923641</c:v>
                  </c:pt>
                  <c:pt idx="68">
                    <c:v>123.99240766015697</c:v>
                  </c:pt>
                  <c:pt idx="69">
                    <c:v>120.78016911973839</c:v>
                  </c:pt>
                  <c:pt idx="70">
                    <c:v>216.14770552745034</c:v>
                  </c:pt>
                  <c:pt idx="71">
                    <c:v>216.1513386238187</c:v>
                  </c:pt>
                </c:numCache>
              </c:numRef>
            </c:minus>
            <c:noEndCap val="1"/>
          </c:errBars>
          <c:xVal>
            <c:numRef>
              <c:f>data!$AT$12:$AT$87</c:f>
              <c:numCache>
                <c:ptCount val="76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</c:numCache>
            </c:numRef>
          </c:xVal>
          <c:yVal>
            <c:numRef>
              <c:f>data!$AW$12:$AW$87</c:f>
              <c:numCache>
                <c:ptCount val="76"/>
                <c:pt idx="0">
                  <c:v>573.6599369919683</c:v>
                </c:pt>
                <c:pt idx="1">
                  <c:v>573.6599369919683</c:v>
                </c:pt>
                <c:pt idx="2">
                  <c:v>560.8740542952676</c:v>
                </c:pt>
                <c:pt idx="3">
                  <c:v>560.8740542952676</c:v>
                </c:pt>
                <c:pt idx="4">
                  <c:v>556.6120933963674</c:v>
                </c:pt>
                <c:pt idx="5">
                  <c:v>565.1360151941678</c:v>
                </c:pt>
                <c:pt idx="6">
                  <c:v>565.1360151941678</c:v>
                </c:pt>
                <c:pt idx="7">
                  <c:v>565.1360151941678</c:v>
                </c:pt>
                <c:pt idx="8">
                  <c:v>569.397976093068</c:v>
                </c:pt>
                <c:pt idx="9">
                  <c:v>565.1360151941678</c:v>
                </c:pt>
                <c:pt idx="10">
                  <c:v>565.1360151941678</c:v>
                </c:pt>
                <c:pt idx="11">
                  <c:v>543.8262106996667</c:v>
                </c:pt>
                <c:pt idx="12">
                  <c:v>535.3022889018663</c:v>
                </c:pt>
                <c:pt idx="13">
                  <c:v>539.0644487488626</c:v>
                </c:pt>
                <c:pt idx="14">
                  <c:v>534.7030858949073</c:v>
                </c:pt>
                <c:pt idx="15">
                  <c:v>517.2576344790865</c:v>
                </c:pt>
                <c:pt idx="16">
                  <c:v>521.6189973330418</c:v>
                </c:pt>
                <c:pt idx="17">
                  <c:v>520.125176730588</c:v>
                </c:pt>
                <c:pt idx="18">
                  <c:v>524.5859415395981</c:v>
                </c:pt>
                <c:pt idx="19">
                  <c:v>508.9146108696738</c:v>
                </c:pt>
                <c:pt idx="20">
                  <c:v>515.3483003346905</c:v>
                </c:pt>
                <c:pt idx="21">
                  <c:v>492.05045673908967</c:v>
                </c:pt>
                <c:pt idx="22">
                  <c:v>502.54730319289655</c:v>
                </c:pt>
                <c:pt idx="23">
                  <c:v>497.7883325187214</c:v>
                </c:pt>
                <c:pt idx="24">
                  <c:v>493.6106591297829</c:v>
                </c:pt>
                <c:pt idx="25">
                  <c:v>483.8939138713226</c:v>
                </c:pt>
                <c:pt idx="26">
                  <c:v>479.03554124209245</c:v>
                </c:pt>
                <c:pt idx="27">
                  <c:v>473.963250257659</c:v>
                </c:pt>
                <c:pt idx="28">
                  <c:v>473.963250257659</c:v>
                </c:pt>
                <c:pt idx="29">
                  <c:v>483.8787994262293</c:v>
                </c:pt>
                <c:pt idx="30">
                  <c:v>468.29454754289566</c:v>
                </c:pt>
                <c:pt idx="31">
                  <c:v>463.23737100355555</c:v>
                </c:pt>
                <c:pt idx="32">
                  <c:v>453.1230179248753</c:v>
                </c:pt>
                <c:pt idx="33">
                  <c:v>446.559697614617</c:v>
                </c:pt>
                <c:pt idx="34">
                  <c:v>451.7162761090121</c:v>
                </c:pt>
                <c:pt idx="35">
                  <c:v>425.9333836370365</c:v>
                </c:pt>
                <c:pt idx="36">
                  <c:v>441.40311912022185</c:v>
                </c:pt>
                <c:pt idx="37">
                  <c:v>444.65594602347886</c:v>
                </c:pt>
                <c:pt idx="38">
                  <c:v>444.65594602347886</c:v>
                </c:pt>
                <c:pt idx="39">
                  <c:v>434.14398512457865</c:v>
                </c:pt>
                <c:pt idx="40">
                  <c:v>415.5776745895953</c:v>
                </c:pt>
                <c:pt idx="41">
                  <c:v>415.5776745895953</c:v>
                </c:pt>
                <c:pt idx="42">
                  <c:v>410.22229218509017</c:v>
                </c:pt>
                <c:pt idx="43">
                  <c:v>412.38169758274233</c:v>
                </c:pt>
                <c:pt idx="44">
                  <c:v>390.562560144502</c:v>
                </c:pt>
                <c:pt idx="45">
                  <c:v>397.67974012643924</c:v>
                </c:pt>
                <c:pt idx="46">
                  <c:v>375.462994867979</c:v>
                </c:pt>
                <c:pt idx="47">
                  <c:v>369.9088085533639</c:v>
                </c:pt>
                <c:pt idx="48">
                  <c:v>353.24624960951866</c:v>
                </c:pt>
                <c:pt idx="49">
                  <c:v>369.9088085533639</c:v>
                </c:pt>
                <c:pt idx="50">
                  <c:v>353.24624960951866</c:v>
                </c:pt>
                <c:pt idx="51">
                  <c:v>342.1378769802885</c:v>
                </c:pt>
                <c:pt idx="52">
                  <c:v>348.2610374116759</c:v>
                </c:pt>
                <c:pt idx="53">
                  <c:v>336.9538608723358</c:v>
                </c:pt>
                <c:pt idx="54">
                  <c:v>319.9930960633256</c:v>
                </c:pt>
                <c:pt idx="55">
                  <c:v>319.8662564947129</c:v>
                </c:pt>
                <c:pt idx="56">
                  <c:v>319.8662564947129</c:v>
                </c:pt>
                <c:pt idx="57">
                  <c:v>308.3602760452628</c:v>
                </c:pt>
                <c:pt idx="58">
                  <c:v>291.1013053710876</c:v>
                </c:pt>
                <c:pt idx="59">
                  <c:v>285.3483151463626</c:v>
                </c:pt>
                <c:pt idx="60">
                  <c:v>273.8423346969125</c:v>
                </c:pt>
                <c:pt idx="61">
                  <c:v>278.57386775752997</c:v>
                </c:pt>
                <c:pt idx="62">
                  <c:v>284.42625993731</c:v>
                </c:pt>
                <c:pt idx="63">
                  <c:v>261.01669121818986</c:v>
                </c:pt>
                <c:pt idx="64">
                  <c:v>253.54643014397234</c:v>
                </c:pt>
                <c:pt idx="65">
                  <c:v>259.49822427880736</c:v>
                </c:pt>
                <c:pt idx="66">
                  <c:v>235.69104773946725</c:v>
                </c:pt>
                <c:pt idx="67">
                  <c:v>239.62736515964485</c:v>
                </c:pt>
                <c:pt idx="68">
                  <c:v>233.57616906975483</c:v>
                </c:pt>
                <c:pt idx="69">
                  <c:v>227.5249729798648</c:v>
                </c:pt>
                <c:pt idx="70">
                  <c:v>212.81069235509736</c:v>
                </c:pt>
                <c:pt idx="71">
                  <c:v>212.81069235509736</c:v>
                </c:pt>
                <c:pt idx="72">
                  <c:v>203.75</c:v>
                </c:pt>
                <c:pt idx="73">
                  <c:v>197.5</c:v>
                </c:pt>
                <c:pt idx="74">
                  <c:v>172.5</c:v>
                </c:pt>
                <c:pt idx="75">
                  <c:v>166.25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data!$AZ$12:$AZ$83</c:f>
                <c:numCache>
                  <c:ptCount val="72"/>
                  <c:pt idx="0">
                    <c:v>10.595028718739522</c:v>
                  </c:pt>
                  <c:pt idx="1">
                    <c:v>10.601245360435442</c:v>
                  </c:pt>
                  <c:pt idx="2">
                    <c:v>10.361575809349423</c:v>
                  </c:pt>
                  <c:pt idx="3">
                    <c:v>10.372980825023385</c:v>
                  </c:pt>
                  <c:pt idx="4">
                    <c:v>10.280169024274754</c:v>
                  </c:pt>
                  <c:pt idx="5">
                    <c:v>10.437604110310376</c:v>
                  </c:pt>
                  <c:pt idx="6">
                    <c:v>10.451379092688969</c:v>
                  </c:pt>
                  <c:pt idx="7">
                    <c:v>10.440225478004827</c:v>
                  </c:pt>
                  <c:pt idx="8">
                    <c:v>10.531071628587416</c:v>
                  </c:pt>
                  <c:pt idx="9">
                    <c:v>10.48212040720323</c:v>
                  </c:pt>
                  <c:pt idx="10">
                    <c:v>10.437598871507138</c:v>
                  </c:pt>
                  <c:pt idx="11">
                    <c:v>10.049917592805068</c:v>
                  </c:pt>
                  <c:pt idx="12">
                    <c:v>9.88916353840644</c:v>
                  </c:pt>
                  <c:pt idx="13">
                    <c:v>10.108447759462889</c:v>
                  </c:pt>
                  <c:pt idx="14">
                    <c:v>10.006413052801904</c:v>
                  </c:pt>
                  <c:pt idx="15">
                    <c:v>9.699529969840604</c:v>
                  </c:pt>
                  <c:pt idx="16">
                    <c:v>9.761553060013233</c:v>
                  </c:pt>
                  <c:pt idx="17">
                    <c:v>9.872514479872331</c:v>
                  </c:pt>
                  <c:pt idx="18">
                    <c:v>9.951454116143983</c:v>
                  </c:pt>
                  <c:pt idx="19">
                    <c:v>9.791973946936203</c:v>
                  </c:pt>
                  <c:pt idx="20">
                    <c:v>10.067578575083376</c:v>
                  </c:pt>
                  <c:pt idx="21">
                    <c:v>9.615461006721274</c:v>
                  </c:pt>
                  <c:pt idx="22">
                    <c:v>9.978537689204165</c:v>
                  </c:pt>
                  <c:pt idx="23">
                    <c:v>9.878560251724846</c:v>
                  </c:pt>
                  <c:pt idx="24">
                    <c:v>9.966665225413719</c:v>
                  </c:pt>
                  <c:pt idx="25">
                    <c:v>9.770471028063055</c:v>
                  </c:pt>
                  <c:pt idx="26">
                    <c:v>9.674709249683177</c:v>
                  </c:pt>
                  <c:pt idx="27">
                    <c:v>9.772422156305288</c:v>
                  </c:pt>
                  <c:pt idx="28">
                    <c:v>9.771884687685528</c:v>
                  </c:pt>
                  <c:pt idx="29">
                    <c:v>9.958400904338951</c:v>
                  </c:pt>
                  <c:pt idx="30">
                    <c:v>9.851852934997632</c:v>
                  </c:pt>
                  <c:pt idx="31">
                    <c:v>9.740250206960493</c:v>
                  </c:pt>
                  <c:pt idx="32">
                    <c:v>9.527580988467903</c:v>
                  </c:pt>
                  <c:pt idx="33">
                    <c:v>9.62361815393434</c:v>
                  </c:pt>
                  <c:pt idx="34">
                    <c:v>9.739627459996967</c:v>
                  </c:pt>
                  <c:pt idx="35">
                    <c:v>9.195626369308838</c:v>
                  </c:pt>
                  <c:pt idx="36">
                    <c:v>9.528126618708185</c:v>
                  </c:pt>
                  <c:pt idx="37">
                    <c:v>9.863978715847141</c:v>
                  </c:pt>
                  <c:pt idx="38">
                    <c:v>9.866009501692664</c:v>
                  </c:pt>
                  <c:pt idx="39">
                    <c:v>9.6307877296569</c:v>
                  </c:pt>
                  <c:pt idx="40">
                    <c:v>9.5465143925606</c:v>
                  </c:pt>
                  <c:pt idx="41">
                    <c:v>9.54650678405851</c:v>
                  </c:pt>
                  <c:pt idx="42">
                    <c:v>9.423492299872963</c:v>
                  </c:pt>
                  <c:pt idx="43">
                    <c:v>9.9067886098962</c:v>
                  </c:pt>
                  <c:pt idx="44">
                    <c:v>9.369225589947085</c:v>
                  </c:pt>
                  <c:pt idx="45">
                    <c:v>10.083958319210295</c:v>
                  </c:pt>
                  <c:pt idx="46">
                    <c:v>9.520605414065113</c:v>
                  </c:pt>
                  <c:pt idx="47">
                    <c:v>9.379768055868885</c:v>
                  </c:pt>
                  <c:pt idx="48">
                    <c:v>8.957255981280197</c:v>
                  </c:pt>
                  <c:pt idx="49">
                    <c:v>9.388136656149959</c:v>
                  </c:pt>
                  <c:pt idx="50">
                    <c:v>8.969240765517505</c:v>
                  </c:pt>
                  <c:pt idx="51">
                    <c:v>8.687189169117584</c:v>
                  </c:pt>
                  <c:pt idx="52">
                    <c:v>9.504377867692028</c:v>
                  </c:pt>
                  <c:pt idx="53">
                    <c:v>9.197475279184715</c:v>
                  </c:pt>
                  <c:pt idx="54">
                    <c:v>8.73287551959745</c:v>
                  </c:pt>
                  <c:pt idx="55">
                    <c:v>9.654149219919088</c:v>
                  </c:pt>
                  <c:pt idx="56">
                    <c:v>9.652523498553533</c:v>
                  </c:pt>
                  <c:pt idx="57">
                    <c:v>9.30419736806224</c:v>
                  </c:pt>
                  <c:pt idx="58">
                    <c:v>8.784490809834692</c:v>
                  </c:pt>
                  <c:pt idx="59">
                    <c:v>8.612334555899043</c:v>
                  </c:pt>
                  <c:pt idx="60">
                    <c:v>8.262682737309005</c:v>
                  </c:pt>
                  <c:pt idx="61">
                    <c:v>9.70427145855915</c:v>
                  </c:pt>
                  <c:pt idx="62">
                    <c:v>9.906037585989194</c:v>
                  </c:pt>
                  <c:pt idx="63">
                    <c:v>9.090725850516833</c:v>
                  </c:pt>
                  <c:pt idx="64">
                    <c:v>10.948882142640548</c:v>
                  </c:pt>
                  <c:pt idx="65">
                    <c:v>11.206773778864582</c:v>
                  </c:pt>
                  <c:pt idx="66">
                    <c:v>10.177834104426424</c:v>
                  </c:pt>
                  <c:pt idx="67">
                    <c:v>14.631268693668703</c:v>
                  </c:pt>
                  <c:pt idx="68">
                    <c:v>14.264215876831575</c:v>
                  </c:pt>
                  <c:pt idx="69">
                    <c:v>13.894676605411068</c:v>
                  </c:pt>
                  <c:pt idx="70">
                    <c:v>25.032565460825438</c:v>
                  </c:pt>
                  <c:pt idx="71">
                    <c:v>25.032780134027345</c:v>
                  </c:pt>
                </c:numCache>
              </c:numRef>
            </c:plus>
            <c:minus>
              <c:numRef>
                <c:f>data!$AZ$12:$AZ$83</c:f>
                <c:numCache>
                  <c:ptCount val="72"/>
                  <c:pt idx="0">
                    <c:v>10.595028718739522</c:v>
                  </c:pt>
                  <c:pt idx="1">
                    <c:v>10.601245360435442</c:v>
                  </c:pt>
                  <c:pt idx="2">
                    <c:v>10.361575809349423</c:v>
                  </c:pt>
                  <c:pt idx="3">
                    <c:v>10.372980825023385</c:v>
                  </c:pt>
                  <c:pt idx="4">
                    <c:v>10.280169024274754</c:v>
                  </c:pt>
                  <c:pt idx="5">
                    <c:v>10.437604110310376</c:v>
                  </c:pt>
                  <c:pt idx="6">
                    <c:v>10.451379092688969</c:v>
                  </c:pt>
                  <c:pt idx="7">
                    <c:v>10.440225478004827</c:v>
                  </c:pt>
                  <c:pt idx="8">
                    <c:v>10.531071628587416</c:v>
                  </c:pt>
                  <c:pt idx="9">
                    <c:v>10.48212040720323</c:v>
                  </c:pt>
                  <c:pt idx="10">
                    <c:v>10.437598871507138</c:v>
                  </c:pt>
                  <c:pt idx="11">
                    <c:v>10.049917592805068</c:v>
                  </c:pt>
                  <c:pt idx="12">
                    <c:v>9.88916353840644</c:v>
                  </c:pt>
                  <c:pt idx="13">
                    <c:v>10.108447759462889</c:v>
                  </c:pt>
                  <c:pt idx="14">
                    <c:v>10.006413052801904</c:v>
                  </c:pt>
                  <c:pt idx="15">
                    <c:v>9.699529969840604</c:v>
                  </c:pt>
                  <c:pt idx="16">
                    <c:v>9.761553060013233</c:v>
                  </c:pt>
                  <c:pt idx="17">
                    <c:v>9.872514479872331</c:v>
                  </c:pt>
                  <c:pt idx="18">
                    <c:v>9.951454116143983</c:v>
                  </c:pt>
                  <c:pt idx="19">
                    <c:v>9.791973946936203</c:v>
                  </c:pt>
                  <c:pt idx="20">
                    <c:v>10.067578575083376</c:v>
                  </c:pt>
                  <c:pt idx="21">
                    <c:v>9.615461006721274</c:v>
                  </c:pt>
                  <c:pt idx="22">
                    <c:v>9.978537689204165</c:v>
                  </c:pt>
                  <c:pt idx="23">
                    <c:v>9.878560251724846</c:v>
                  </c:pt>
                  <c:pt idx="24">
                    <c:v>9.966665225413719</c:v>
                  </c:pt>
                  <c:pt idx="25">
                    <c:v>9.770471028063055</c:v>
                  </c:pt>
                  <c:pt idx="26">
                    <c:v>9.674709249683177</c:v>
                  </c:pt>
                  <c:pt idx="27">
                    <c:v>9.772422156305288</c:v>
                  </c:pt>
                  <c:pt idx="28">
                    <c:v>9.771884687685528</c:v>
                  </c:pt>
                  <c:pt idx="29">
                    <c:v>9.958400904338951</c:v>
                  </c:pt>
                  <c:pt idx="30">
                    <c:v>9.851852934997632</c:v>
                  </c:pt>
                  <c:pt idx="31">
                    <c:v>9.740250206960493</c:v>
                  </c:pt>
                  <c:pt idx="32">
                    <c:v>9.527580988467903</c:v>
                  </c:pt>
                  <c:pt idx="33">
                    <c:v>9.62361815393434</c:v>
                  </c:pt>
                  <c:pt idx="34">
                    <c:v>9.739627459996967</c:v>
                  </c:pt>
                  <c:pt idx="35">
                    <c:v>9.195626369308838</c:v>
                  </c:pt>
                  <c:pt idx="36">
                    <c:v>9.528126618708185</c:v>
                  </c:pt>
                  <c:pt idx="37">
                    <c:v>9.863978715847141</c:v>
                  </c:pt>
                  <c:pt idx="38">
                    <c:v>9.866009501692664</c:v>
                  </c:pt>
                  <c:pt idx="39">
                    <c:v>9.6307877296569</c:v>
                  </c:pt>
                  <c:pt idx="40">
                    <c:v>9.5465143925606</c:v>
                  </c:pt>
                  <c:pt idx="41">
                    <c:v>9.54650678405851</c:v>
                  </c:pt>
                  <c:pt idx="42">
                    <c:v>9.423492299872963</c:v>
                  </c:pt>
                  <c:pt idx="43">
                    <c:v>9.9067886098962</c:v>
                  </c:pt>
                  <c:pt idx="44">
                    <c:v>9.369225589947085</c:v>
                  </c:pt>
                  <c:pt idx="45">
                    <c:v>10.083958319210295</c:v>
                  </c:pt>
                  <c:pt idx="46">
                    <c:v>9.520605414065113</c:v>
                  </c:pt>
                  <c:pt idx="47">
                    <c:v>9.379768055868885</c:v>
                  </c:pt>
                  <c:pt idx="48">
                    <c:v>8.957255981280197</c:v>
                  </c:pt>
                  <c:pt idx="49">
                    <c:v>9.388136656149959</c:v>
                  </c:pt>
                  <c:pt idx="50">
                    <c:v>8.969240765517505</c:v>
                  </c:pt>
                  <c:pt idx="51">
                    <c:v>8.687189169117584</c:v>
                  </c:pt>
                  <c:pt idx="52">
                    <c:v>9.504377867692028</c:v>
                  </c:pt>
                  <c:pt idx="53">
                    <c:v>9.197475279184715</c:v>
                  </c:pt>
                  <c:pt idx="54">
                    <c:v>8.73287551959745</c:v>
                  </c:pt>
                  <c:pt idx="55">
                    <c:v>9.654149219919088</c:v>
                  </c:pt>
                  <c:pt idx="56">
                    <c:v>9.652523498553533</c:v>
                  </c:pt>
                  <c:pt idx="57">
                    <c:v>9.30419736806224</c:v>
                  </c:pt>
                  <c:pt idx="58">
                    <c:v>8.784490809834692</c:v>
                  </c:pt>
                  <c:pt idx="59">
                    <c:v>8.612334555899043</c:v>
                  </c:pt>
                  <c:pt idx="60">
                    <c:v>8.262682737309005</c:v>
                  </c:pt>
                  <c:pt idx="61">
                    <c:v>9.70427145855915</c:v>
                  </c:pt>
                  <c:pt idx="62">
                    <c:v>9.906037585989194</c:v>
                  </c:pt>
                  <c:pt idx="63">
                    <c:v>9.090725850516833</c:v>
                  </c:pt>
                  <c:pt idx="64">
                    <c:v>10.948882142640548</c:v>
                  </c:pt>
                  <c:pt idx="65">
                    <c:v>11.206773778864582</c:v>
                  </c:pt>
                  <c:pt idx="66">
                    <c:v>10.177834104426424</c:v>
                  </c:pt>
                  <c:pt idx="67">
                    <c:v>14.631268693668703</c:v>
                  </c:pt>
                  <c:pt idx="68">
                    <c:v>14.264215876831575</c:v>
                  </c:pt>
                  <c:pt idx="69">
                    <c:v>13.894676605411068</c:v>
                  </c:pt>
                  <c:pt idx="70">
                    <c:v>25.032565460825438</c:v>
                  </c:pt>
                  <c:pt idx="71">
                    <c:v>25.032780134027345</c:v>
                  </c:pt>
                </c:numCache>
              </c:numRef>
            </c:minus>
            <c:noEndCap val="1"/>
          </c:errBars>
          <c:xVal>
            <c:numRef>
              <c:f>data!$AT$12:$AT$87</c:f>
              <c:numCache>
                <c:ptCount val="76"/>
                <c:pt idx="0">
                  <c:v>0</c:v>
                </c:pt>
                <c:pt idx="1">
                  <c:v>0.002</c:v>
                </c:pt>
                <c:pt idx="2">
                  <c:v>0.004</c:v>
                </c:pt>
                <c:pt idx="3">
                  <c:v>0.006</c:v>
                </c:pt>
                <c:pt idx="4">
                  <c:v>0.008</c:v>
                </c:pt>
                <c:pt idx="5">
                  <c:v>0.01</c:v>
                </c:pt>
                <c:pt idx="6">
                  <c:v>0.012</c:v>
                </c:pt>
                <c:pt idx="7">
                  <c:v>0.014</c:v>
                </c:pt>
                <c:pt idx="8">
                  <c:v>0.016</c:v>
                </c:pt>
                <c:pt idx="9">
                  <c:v>0.018000000000000002</c:v>
                </c:pt>
                <c:pt idx="10">
                  <c:v>0.020000000000000004</c:v>
                </c:pt>
                <c:pt idx="11">
                  <c:v>0.022000000000000006</c:v>
                </c:pt>
                <c:pt idx="12">
                  <c:v>0.024000000000000007</c:v>
                </c:pt>
                <c:pt idx="13">
                  <c:v>0.02600000000000001</c:v>
                </c:pt>
                <c:pt idx="14">
                  <c:v>0.02800000000000001</c:v>
                </c:pt>
                <c:pt idx="15">
                  <c:v>0.030000000000000013</c:v>
                </c:pt>
                <c:pt idx="16">
                  <c:v>0.032000000000000015</c:v>
                </c:pt>
                <c:pt idx="17">
                  <c:v>0.034000000000000016</c:v>
                </c:pt>
                <c:pt idx="18">
                  <c:v>0.03600000000000002</c:v>
                </c:pt>
                <c:pt idx="19">
                  <c:v>0.03800000000000002</c:v>
                </c:pt>
                <c:pt idx="20">
                  <c:v>0.04000000000000002</c:v>
                </c:pt>
                <c:pt idx="21">
                  <c:v>0.04200000000000002</c:v>
                </c:pt>
                <c:pt idx="22">
                  <c:v>0.044000000000000025</c:v>
                </c:pt>
                <c:pt idx="23">
                  <c:v>0.04600000000000003</c:v>
                </c:pt>
                <c:pt idx="24">
                  <c:v>0.04800000000000003</c:v>
                </c:pt>
                <c:pt idx="25">
                  <c:v>0.05000000000000003</c:v>
                </c:pt>
                <c:pt idx="26">
                  <c:v>0.05200000000000003</c:v>
                </c:pt>
                <c:pt idx="27">
                  <c:v>0.054000000000000034</c:v>
                </c:pt>
                <c:pt idx="28">
                  <c:v>0.056000000000000036</c:v>
                </c:pt>
                <c:pt idx="29">
                  <c:v>0.05800000000000004</c:v>
                </c:pt>
                <c:pt idx="30">
                  <c:v>0.06000000000000004</c:v>
                </c:pt>
                <c:pt idx="31">
                  <c:v>0.06200000000000004</c:v>
                </c:pt>
                <c:pt idx="32">
                  <c:v>0.06400000000000004</c:v>
                </c:pt>
                <c:pt idx="33">
                  <c:v>0.06600000000000004</c:v>
                </c:pt>
                <c:pt idx="34">
                  <c:v>0.06800000000000005</c:v>
                </c:pt>
                <c:pt idx="35">
                  <c:v>0.07000000000000005</c:v>
                </c:pt>
                <c:pt idx="36">
                  <c:v>0.07200000000000005</c:v>
                </c:pt>
                <c:pt idx="37">
                  <c:v>0.07400000000000005</c:v>
                </c:pt>
                <c:pt idx="38">
                  <c:v>0.07600000000000005</c:v>
                </c:pt>
                <c:pt idx="39">
                  <c:v>0.07800000000000006</c:v>
                </c:pt>
                <c:pt idx="40">
                  <c:v>0.08000000000000006</c:v>
                </c:pt>
                <c:pt idx="41">
                  <c:v>0.08200000000000006</c:v>
                </c:pt>
                <c:pt idx="42">
                  <c:v>0.08400000000000006</c:v>
                </c:pt>
                <c:pt idx="43">
                  <c:v>0.08600000000000006</c:v>
                </c:pt>
                <c:pt idx="44">
                  <c:v>0.08800000000000006</c:v>
                </c:pt>
                <c:pt idx="45">
                  <c:v>0.09000000000000007</c:v>
                </c:pt>
                <c:pt idx="46">
                  <c:v>0.09200000000000007</c:v>
                </c:pt>
                <c:pt idx="47">
                  <c:v>0.09400000000000007</c:v>
                </c:pt>
                <c:pt idx="48">
                  <c:v>0.09600000000000007</c:v>
                </c:pt>
                <c:pt idx="49">
                  <c:v>0.09800000000000007</c:v>
                </c:pt>
                <c:pt idx="50">
                  <c:v>0.10000000000000007</c:v>
                </c:pt>
                <c:pt idx="51">
                  <c:v>0.10200000000000008</c:v>
                </c:pt>
                <c:pt idx="52">
                  <c:v>0.10400000000000008</c:v>
                </c:pt>
                <c:pt idx="53">
                  <c:v>0.10600000000000008</c:v>
                </c:pt>
                <c:pt idx="54">
                  <c:v>0.10800000000000008</c:v>
                </c:pt>
                <c:pt idx="55">
                  <c:v>0.11000000000000008</c:v>
                </c:pt>
                <c:pt idx="56">
                  <c:v>0.11200000000000009</c:v>
                </c:pt>
                <c:pt idx="57">
                  <c:v>0.11400000000000009</c:v>
                </c:pt>
                <c:pt idx="58">
                  <c:v>0.11600000000000009</c:v>
                </c:pt>
                <c:pt idx="59">
                  <c:v>0.11800000000000009</c:v>
                </c:pt>
                <c:pt idx="60">
                  <c:v>0.12000000000000009</c:v>
                </c:pt>
                <c:pt idx="61">
                  <c:v>0.1220000000000001</c:v>
                </c:pt>
                <c:pt idx="62">
                  <c:v>0.1240000000000001</c:v>
                </c:pt>
                <c:pt idx="63">
                  <c:v>0.12600000000000008</c:v>
                </c:pt>
                <c:pt idx="64">
                  <c:v>0.12800000000000009</c:v>
                </c:pt>
                <c:pt idx="65">
                  <c:v>0.1300000000000001</c:v>
                </c:pt>
                <c:pt idx="66">
                  <c:v>0.1320000000000001</c:v>
                </c:pt>
                <c:pt idx="67">
                  <c:v>0.1340000000000001</c:v>
                </c:pt>
                <c:pt idx="68">
                  <c:v>0.1360000000000001</c:v>
                </c:pt>
                <c:pt idx="69">
                  <c:v>0.1380000000000001</c:v>
                </c:pt>
                <c:pt idx="70">
                  <c:v>0.1400000000000001</c:v>
                </c:pt>
                <c:pt idx="71">
                  <c:v>0.1420000000000001</c:v>
                </c:pt>
                <c:pt idx="72">
                  <c:v>0.1440000000000001</c:v>
                </c:pt>
                <c:pt idx="73">
                  <c:v>0.1460000000000001</c:v>
                </c:pt>
                <c:pt idx="74">
                  <c:v>0.1480000000000001</c:v>
                </c:pt>
                <c:pt idx="75">
                  <c:v>0.1500000000000001</c:v>
                </c:pt>
              </c:numCache>
            </c:numRef>
          </c:xVal>
          <c:yVal>
            <c:numRef>
              <c:f>data!$AY$12:$AY$87</c:f>
              <c:numCache>
                <c:ptCount val="76"/>
                <c:pt idx="0">
                  <c:v>40.97871130266201</c:v>
                </c:pt>
                <c:pt idx="1">
                  <c:v>40.97871130266201</c:v>
                </c:pt>
                <c:pt idx="2">
                  <c:v>40.06536706857594</c:v>
                </c:pt>
                <c:pt idx="3">
                  <c:v>40.06536706857594</c:v>
                </c:pt>
                <c:pt idx="4">
                  <c:v>39.760918990547246</c:v>
                </c:pt>
                <c:pt idx="5">
                  <c:v>40.36981514660463</c:v>
                </c:pt>
                <c:pt idx="6">
                  <c:v>40.36981514660463</c:v>
                </c:pt>
                <c:pt idx="7">
                  <c:v>40.36981514660463</c:v>
                </c:pt>
                <c:pt idx="8">
                  <c:v>40.67426322463332</c:v>
                </c:pt>
                <c:pt idx="9">
                  <c:v>40.36981514660463</c:v>
                </c:pt>
                <c:pt idx="10">
                  <c:v>40.36981514660463</c:v>
                </c:pt>
                <c:pt idx="11">
                  <c:v>38.847574756461164</c:v>
                </c:pt>
                <c:pt idx="12">
                  <c:v>38.23867860040378</c:v>
                </c:pt>
                <c:pt idx="13">
                  <c:v>38.86418551679789</c:v>
                </c:pt>
                <c:pt idx="14">
                  <c:v>38.549750358895</c:v>
                </c:pt>
                <c:pt idx="15">
                  <c:v>37.292009727283414</c:v>
                </c:pt>
                <c:pt idx="16">
                  <c:v>37.606444885186306</c:v>
                </c:pt>
                <c:pt idx="17">
                  <c:v>37.83829842282533</c:v>
                </c:pt>
                <c:pt idx="18">
                  <c:v>38.16281213142589</c:v>
                </c:pt>
                <c:pt idx="19">
                  <c:v>37.35056716385097</c:v>
                </c:pt>
                <c:pt idx="20">
                  <c:v>38.15040280977677</c:v>
                </c:pt>
                <c:pt idx="21">
                  <c:v>36.42570105526607</c:v>
                </c:pt>
                <c:pt idx="22">
                  <c:v>37.51821342188957</c:v>
                </c:pt>
                <c:pt idx="23">
                  <c:v>37.16292730993985</c:v>
                </c:pt>
                <c:pt idx="24">
                  <c:v>37.15701769410799</c:v>
                </c:pt>
                <c:pt idx="25">
                  <c:v>36.425580337924764</c:v>
                </c:pt>
                <c:pt idx="26">
                  <c:v>36.059861659833146</c:v>
                </c:pt>
                <c:pt idx="27">
                  <c:v>35.96825521041039</c:v>
                </c:pt>
                <c:pt idx="28">
                  <c:v>35.96825521041039</c:v>
                </c:pt>
                <c:pt idx="29">
                  <c:v>36.72072916878718</c:v>
                </c:pt>
                <c:pt idx="30">
                  <c:v>35.82138210871685</c:v>
                </c:pt>
                <c:pt idx="31">
                  <c:v>35.43454212914107</c:v>
                </c:pt>
                <c:pt idx="32">
                  <c:v>34.660862169989514</c:v>
                </c:pt>
                <c:pt idx="33">
                  <c:v>34.42581016717863</c:v>
                </c:pt>
                <c:pt idx="34">
                  <c:v>34.823336843473996</c:v>
                </c:pt>
                <c:pt idx="35">
                  <c:v>32.83570346199717</c:v>
                </c:pt>
                <c:pt idx="36">
                  <c:v>34.02828349088327</c:v>
                </c:pt>
                <c:pt idx="37">
                  <c:v>34.541849844155216</c:v>
                </c:pt>
                <c:pt idx="38">
                  <c:v>34.541849844155216</c:v>
                </c:pt>
                <c:pt idx="39">
                  <c:v>33.72525764925793</c:v>
                </c:pt>
                <c:pt idx="40">
                  <c:v>32.525830531487344</c:v>
                </c:pt>
                <c:pt idx="41">
                  <c:v>32.525830531487344</c:v>
                </c:pt>
                <c:pt idx="42">
                  <c:v>32.10668323082385</c:v>
                </c:pt>
                <c:pt idx="43">
                  <c:v>32.51400049777014</c:v>
                </c:pt>
                <c:pt idx="44">
                  <c:v>30.79368301111564</c:v>
                </c:pt>
                <c:pt idx="45">
                  <c:v>31.582145881944445</c:v>
                </c:pt>
                <c:pt idx="46">
                  <c:v>29.817780190215704</c:v>
                </c:pt>
                <c:pt idx="47">
                  <c:v>29.37668876728352</c:v>
                </c:pt>
                <c:pt idx="48">
                  <c:v>28.053414498486966</c:v>
                </c:pt>
                <c:pt idx="49">
                  <c:v>29.37668876728352</c:v>
                </c:pt>
                <c:pt idx="50">
                  <c:v>28.053414498486966</c:v>
                </c:pt>
                <c:pt idx="51">
                  <c:v>27.171231652622595</c:v>
                </c:pt>
                <c:pt idx="52">
                  <c:v>27.854447695649746</c:v>
                </c:pt>
                <c:pt idx="53">
                  <c:v>26.950082510726055</c:v>
                </c:pt>
                <c:pt idx="54">
                  <c:v>25.593534733340515</c:v>
                </c:pt>
                <c:pt idx="55">
                  <c:v>25.762373567686584</c:v>
                </c:pt>
                <c:pt idx="56">
                  <c:v>25.762373567686584</c:v>
                </c:pt>
                <c:pt idx="57">
                  <c:v>24.835669482518004</c:v>
                </c:pt>
                <c:pt idx="58">
                  <c:v>23.44561335476513</c:v>
                </c:pt>
                <c:pt idx="59">
                  <c:v>22.98226131218084</c:v>
                </c:pt>
                <c:pt idx="60">
                  <c:v>22.055557227012255</c:v>
                </c:pt>
                <c:pt idx="61">
                  <c:v>22.590910442344317</c:v>
                </c:pt>
                <c:pt idx="62">
                  <c:v>23.065509401217096</c:v>
                </c:pt>
                <c:pt idx="63">
                  <c:v>21.167113565725977</c:v>
                </c:pt>
                <c:pt idx="64">
                  <c:v>20.700300592174088</c:v>
                </c:pt>
                <c:pt idx="65">
                  <c:v>21.186223141286156</c:v>
                </c:pt>
                <c:pt idx="66">
                  <c:v>19.242532944837883</c:v>
                </c:pt>
                <c:pt idx="67">
                  <c:v>19.69395287628723</c:v>
                </c:pt>
                <c:pt idx="68">
                  <c:v>19.196630833956746</c:v>
                </c:pt>
                <c:pt idx="69">
                  <c:v>18.69930879162626</c:v>
                </c:pt>
                <c:pt idx="70">
                  <c:v>17.604365400975155</c:v>
                </c:pt>
                <c:pt idx="71">
                  <c:v>17.604365400975155</c:v>
                </c:pt>
                <c:pt idx="72">
                  <c:v>16.963271600813183</c:v>
                </c:pt>
                <c:pt idx="73">
                  <c:v>16.442925846187013</c:v>
                </c:pt>
                <c:pt idx="74">
                  <c:v>14.361542827682328</c:v>
                </c:pt>
                <c:pt idx="75">
                  <c:v>13.841197073056156</c:v>
                </c:pt>
              </c:numCache>
            </c:numRef>
          </c:yVal>
          <c:smooth val="1"/>
        </c:ser>
        <c:axId val="2104797"/>
        <c:axId val="18943174"/>
      </c:scatterChart>
      <c:val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43174"/>
        <c:crosses val="autoZero"/>
        <c:crossBetween val="midCat"/>
        <c:dispUnits/>
      </c:valAx>
      <c:valAx>
        <c:axId val="18943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47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0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2" width="12.421875" style="0" customWidth="1"/>
    <col min="3" max="3" width="11.140625" style="0" customWidth="1"/>
    <col min="4" max="5" width="9.140625" style="0" customWidth="1"/>
    <col min="6" max="6" width="11.28125" style="0" customWidth="1"/>
    <col min="7" max="7" width="9.140625" style="0" customWidth="1"/>
    <col min="8" max="8" width="12.421875" style="0" bestFit="1" customWidth="1"/>
    <col min="9" max="14" width="8.7109375" style="0" customWidth="1"/>
    <col min="15" max="36" width="9.140625" style="0" customWidth="1"/>
    <col min="37" max="38" width="10.00390625" style="0" customWidth="1"/>
    <col min="39" max="16384" width="9.140625" style="0" customWidth="1"/>
  </cols>
  <sheetData>
    <row r="1" spans="1:53" ht="15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"/>
    </row>
    <row r="2" spans="1:53" ht="15">
      <c r="A2" s="26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5"/>
    </row>
    <row r="3" spans="1:53" ht="16.5">
      <c r="A3" s="7"/>
      <c r="B3" s="8" t="s">
        <v>25</v>
      </c>
      <c r="C3" s="8" t="s">
        <v>24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9"/>
    </row>
    <row r="4" spans="1:53" ht="12.75">
      <c r="A4" s="10" t="s">
        <v>22</v>
      </c>
      <c r="B4" s="8">
        <v>320</v>
      </c>
      <c r="C4" s="8">
        <f>SUM(1000-B4)</f>
        <v>680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</row>
    <row r="5" spans="1:53" ht="12.75">
      <c r="A5" s="10" t="s">
        <v>23</v>
      </c>
      <c r="B5" s="8">
        <v>640</v>
      </c>
      <c r="C5" s="8">
        <f>SUM(2000-B5)</f>
        <v>1360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</row>
    <row r="6" spans="1:53" ht="14.25">
      <c r="A6" s="10" t="s">
        <v>28</v>
      </c>
      <c r="B6" s="8" t="s">
        <v>29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</row>
    <row r="7" spans="1:53" ht="15">
      <c r="A7" s="7" t="s">
        <v>30</v>
      </c>
      <c r="B7" s="8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</row>
    <row r="8" spans="1:53" ht="14.25">
      <c r="A8" s="10" t="s">
        <v>32</v>
      </c>
      <c r="B8" s="8" t="s">
        <v>33</v>
      </c>
      <c r="C8" s="8"/>
      <c r="D8" s="8"/>
      <c r="E8" s="8"/>
      <c r="F8" s="8"/>
      <c r="G8" s="8"/>
      <c r="H8" s="8"/>
      <c r="I8" s="8"/>
      <c r="J8" s="8"/>
      <c r="K8" s="8"/>
      <c r="L8" s="8" t="s">
        <v>35</v>
      </c>
      <c r="M8" s="8" t="s">
        <v>35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9"/>
    </row>
    <row r="9" spans="1:53" ht="14.25">
      <c r="A9" s="10"/>
      <c r="B9" s="8"/>
      <c r="C9" s="8"/>
      <c r="D9" s="8"/>
      <c r="E9" s="8"/>
      <c r="F9" s="8" t="s">
        <v>27</v>
      </c>
      <c r="G9" s="8">
        <f>F12</f>
        <v>0.0006801712515024358</v>
      </c>
      <c r="H9" s="8"/>
      <c r="I9" s="11" t="s">
        <v>15</v>
      </c>
      <c r="J9" s="12">
        <v>1.4</v>
      </c>
      <c r="K9" s="8"/>
      <c r="L9" s="13">
        <v>0.54</v>
      </c>
      <c r="M9" s="14" t="s">
        <v>18</v>
      </c>
      <c r="N9" s="15" t="s">
        <v>20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</row>
    <row r="10" spans="1:53" ht="15">
      <c r="A10" s="16" t="s">
        <v>21</v>
      </c>
      <c r="B10" s="17" t="s">
        <v>26</v>
      </c>
      <c r="C10" s="17"/>
      <c r="D10" s="17"/>
      <c r="E10" s="17" t="s">
        <v>3</v>
      </c>
      <c r="F10" s="17" t="s">
        <v>13</v>
      </c>
      <c r="G10" s="17"/>
      <c r="H10" s="17" t="s">
        <v>4</v>
      </c>
      <c r="I10" s="17"/>
      <c r="J10" s="17" t="s">
        <v>14</v>
      </c>
      <c r="K10" s="17" t="s">
        <v>16</v>
      </c>
      <c r="L10" s="17" t="s">
        <v>17</v>
      </c>
      <c r="M10" s="18" t="s">
        <v>19</v>
      </c>
      <c r="N10" s="18"/>
      <c r="O10" s="17" t="s">
        <v>5</v>
      </c>
      <c r="P10" s="17"/>
      <c r="Q10" s="8"/>
      <c r="R10" s="19" t="s">
        <v>6</v>
      </c>
      <c r="S10" s="19"/>
      <c r="T10" s="19"/>
      <c r="U10" s="19"/>
      <c r="V10" s="27" t="s">
        <v>3</v>
      </c>
      <c r="W10" s="27"/>
      <c r="X10" s="17"/>
      <c r="Y10" s="8" t="s">
        <v>4</v>
      </c>
      <c r="Z10" s="8"/>
      <c r="AA10" s="8" t="s">
        <v>5</v>
      </c>
      <c r="AB10" s="8"/>
      <c r="AC10" s="8"/>
      <c r="AD10" s="19" t="s">
        <v>6</v>
      </c>
      <c r="AE10" s="19"/>
      <c r="AF10" s="19"/>
      <c r="AG10" s="19"/>
      <c r="AH10" s="27" t="s">
        <v>3</v>
      </c>
      <c r="AI10" s="27"/>
      <c r="AJ10" s="17"/>
      <c r="AK10" s="8" t="s">
        <v>4</v>
      </c>
      <c r="AL10" s="8"/>
      <c r="AM10" s="8" t="s">
        <v>5</v>
      </c>
      <c r="AN10" s="8"/>
      <c r="AO10" s="8"/>
      <c r="AP10" s="27" t="s">
        <v>6</v>
      </c>
      <c r="AQ10" s="27"/>
      <c r="AR10" s="17"/>
      <c r="AS10" s="17"/>
      <c r="AT10" s="27" t="s">
        <v>3</v>
      </c>
      <c r="AU10" s="27"/>
      <c r="AV10" s="17"/>
      <c r="AW10" s="8" t="s">
        <v>4</v>
      </c>
      <c r="AX10" s="8"/>
      <c r="AY10" s="8" t="s">
        <v>5</v>
      </c>
      <c r="AZ10" s="8"/>
      <c r="BA10" s="9"/>
    </row>
    <row r="11" spans="1:53" ht="12.75">
      <c r="A11" s="10" t="s">
        <v>0</v>
      </c>
      <c r="B11" s="8" t="s">
        <v>2</v>
      </c>
      <c r="C11" s="8"/>
      <c r="D11" s="17" t="s">
        <v>11</v>
      </c>
      <c r="E11" s="8" t="s">
        <v>0</v>
      </c>
      <c r="F11" s="8" t="s">
        <v>1</v>
      </c>
      <c r="G11" s="8" t="s">
        <v>11</v>
      </c>
      <c r="H11" s="8" t="s">
        <v>1</v>
      </c>
      <c r="I11" s="8" t="s">
        <v>11</v>
      </c>
      <c r="J11" s="8"/>
      <c r="K11" s="8"/>
      <c r="L11" s="8"/>
      <c r="M11" s="8"/>
      <c r="N11" s="8"/>
      <c r="O11" s="8" t="s">
        <v>1</v>
      </c>
      <c r="P11" s="8" t="s">
        <v>11</v>
      </c>
      <c r="Q11" s="8"/>
      <c r="R11" s="8" t="s">
        <v>0</v>
      </c>
      <c r="S11" s="8" t="s">
        <v>7</v>
      </c>
      <c r="T11" s="8"/>
      <c r="U11" s="8" t="s">
        <v>11</v>
      </c>
      <c r="V11" s="8" t="s">
        <v>0</v>
      </c>
      <c r="W11" s="8" t="s">
        <v>8</v>
      </c>
      <c r="X11" s="8" t="s">
        <v>11</v>
      </c>
      <c r="Y11" s="8" t="s">
        <v>8</v>
      </c>
      <c r="Z11" s="8" t="s">
        <v>12</v>
      </c>
      <c r="AA11" s="8" t="s">
        <v>8</v>
      </c>
      <c r="AB11" s="8" t="s">
        <v>12</v>
      </c>
      <c r="AC11" s="8"/>
      <c r="AD11" s="8" t="s">
        <v>0</v>
      </c>
      <c r="AE11" s="8" t="s">
        <v>9</v>
      </c>
      <c r="AF11" s="8"/>
      <c r="AG11" s="8" t="s">
        <v>11</v>
      </c>
      <c r="AH11" s="8" t="s">
        <v>0</v>
      </c>
      <c r="AI11" s="8"/>
      <c r="AJ11" s="8" t="s">
        <v>11</v>
      </c>
      <c r="AK11" s="8" t="s">
        <v>9</v>
      </c>
      <c r="AL11" s="8" t="s">
        <v>11</v>
      </c>
      <c r="AM11" s="8" t="s">
        <v>9</v>
      </c>
      <c r="AN11" s="8" t="s">
        <v>11</v>
      </c>
      <c r="AO11" s="8"/>
      <c r="AP11" s="8" t="s">
        <v>0</v>
      </c>
      <c r="AQ11" s="8" t="s">
        <v>10</v>
      </c>
      <c r="AR11" s="8"/>
      <c r="AS11" s="8" t="s">
        <v>12</v>
      </c>
      <c r="AT11" s="8" t="s">
        <v>0</v>
      </c>
      <c r="AU11" s="8" t="s">
        <v>10</v>
      </c>
      <c r="AV11" s="8" t="s">
        <v>11</v>
      </c>
      <c r="AW11" s="8" t="s">
        <v>10</v>
      </c>
      <c r="AX11" s="8" t="s">
        <v>11</v>
      </c>
      <c r="AY11" s="8" t="s">
        <v>10</v>
      </c>
      <c r="AZ11" s="8" t="s">
        <v>11</v>
      </c>
      <c r="BA11" s="9"/>
    </row>
    <row r="12" spans="1:53" ht="12.75">
      <c r="A12" s="10">
        <v>0</v>
      </c>
      <c r="B12" s="8">
        <v>822500</v>
      </c>
      <c r="C12" s="8">
        <f>B12+101347</f>
        <v>923847</v>
      </c>
      <c r="D12" s="8">
        <v>3608.4391824351615</v>
      </c>
      <c r="E12" s="8">
        <v>0</v>
      </c>
      <c r="F12" s="8">
        <v>0.0006801712515024358</v>
      </c>
      <c r="G12" s="8">
        <v>6.470755867594344E-05</v>
      </c>
      <c r="H12" s="8">
        <v>559.4408543607534</v>
      </c>
      <c r="I12" s="8">
        <f>SQRT((D12/B12)^2+(G12/F12)^2)*H12</f>
        <v>53.27852887242637</v>
      </c>
      <c r="J12" s="8">
        <f>POWER(F12,J9)</f>
        <v>3.6784561271668396E-05</v>
      </c>
      <c r="K12" s="8">
        <f>SUM(B12*J12)</f>
        <v>30.255301645947256</v>
      </c>
      <c r="L12" s="8">
        <f>POWER(H12,L9)</f>
        <v>30.464023125127223</v>
      </c>
      <c r="M12" s="8">
        <f>EXP(F12)</f>
        <v>1.000680402620422</v>
      </c>
      <c r="N12" s="8"/>
      <c r="O12" s="8">
        <v>30.255301645947256</v>
      </c>
      <c r="P12" s="8">
        <f>SQRT((D12/B12)^2+(1.4*G12/F12)^2)*O12</f>
        <v>4.031825683355388</v>
      </c>
      <c r="Q12" s="8"/>
      <c r="R12" s="8">
        <v>0</v>
      </c>
      <c r="S12" s="8">
        <v>402500</v>
      </c>
      <c r="T12" s="8">
        <f>101347+S12</f>
        <v>503847</v>
      </c>
      <c r="U12" s="8">
        <v>0</v>
      </c>
      <c r="V12" s="8">
        <v>0</v>
      </c>
      <c r="W12" s="8">
        <v>0.0006801712515024358</v>
      </c>
      <c r="X12" s="8">
        <v>6.470755867594344E-05</v>
      </c>
      <c r="Y12" s="8">
        <f>W12*S12</f>
        <v>273.7689287297304</v>
      </c>
      <c r="Z12" s="8">
        <f>SQRT((U12/S12)^2+(X12/W12)^2)*Y12</f>
        <v>26.044792367067238</v>
      </c>
      <c r="AA12" s="8">
        <f>(W12^1.4)*S12</f>
        <v>14.80578591184653</v>
      </c>
      <c r="AB12" s="8">
        <f>SQRT((U12/S12)^2+(1.4*X12/W12)^2)*AA12</f>
        <v>1.9719515664992338</v>
      </c>
      <c r="AC12" s="8"/>
      <c r="AD12" s="8">
        <v>0</v>
      </c>
      <c r="AE12" s="8">
        <v>800625</v>
      </c>
      <c r="AF12" s="8">
        <f>101347+AE12</f>
        <v>901972</v>
      </c>
      <c r="AG12" s="8">
        <v>3125</v>
      </c>
      <c r="AH12" s="8">
        <v>0</v>
      </c>
      <c r="AI12" s="8">
        <v>0.001363827487648067</v>
      </c>
      <c r="AJ12" s="8">
        <v>0.00025186514645439526</v>
      </c>
      <c r="AK12" s="8">
        <f>AI12*AE12</f>
        <v>1091.9143822982337</v>
      </c>
      <c r="AL12" s="8">
        <f>SQRT((AG12/AE12)^2+(AJ12/AI12)^2)*AK12</f>
        <v>201.69456715897482</v>
      </c>
      <c r="AM12" s="8">
        <f>(AI12^1.4)*AE12</f>
        <v>77.99959759095103</v>
      </c>
      <c r="AN12" s="8">
        <f>SQRT((AG12/AE12)^2+(1.4*AJ12/AI12)^2)*AM12</f>
        <v>20.168728355114418</v>
      </c>
      <c r="AO12" s="8"/>
      <c r="AP12" s="8">
        <v>0</v>
      </c>
      <c r="AQ12" s="8">
        <v>420625</v>
      </c>
      <c r="AR12" s="8">
        <f>AQ12+101347</f>
        <v>521972</v>
      </c>
      <c r="AS12" s="8">
        <v>625.0000000000089</v>
      </c>
      <c r="AT12" s="8">
        <v>0</v>
      </c>
      <c r="AU12" s="8">
        <v>0.001363827487648067</v>
      </c>
      <c r="AV12" s="8">
        <v>0.00025186514645439526</v>
      </c>
      <c r="AW12" s="8">
        <f>AU12*AQ12</f>
        <v>573.6599369919683</v>
      </c>
      <c r="AX12" s="8">
        <f>SQRT((AS12/AQ12)^2+(AV12/AU12)^2)*AW12</f>
        <v>105.94420631619981</v>
      </c>
      <c r="AY12" s="8">
        <f>(AU12^1.4)*AQ12</f>
        <v>40.97871130266201</v>
      </c>
      <c r="AZ12" s="8">
        <f>SQRT((AS12/AQ12)^2+(1.4*AV12/AU12)^2)*AY12</f>
        <v>10.595028718739522</v>
      </c>
      <c r="BA12" s="9"/>
    </row>
    <row r="13" spans="1:53" ht="12.75">
      <c r="A13" s="10">
        <f>A12+0.0002</f>
        <v>0.0002</v>
      </c>
      <c r="B13" s="8">
        <v>824583.3333333331</v>
      </c>
      <c r="C13" s="8">
        <f aca="true" t="shared" si="0" ref="C13:C76">B13+101347</f>
        <v>925930.3333333331</v>
      </c>
      <c r="D13" s="8">
        <v>4166.666666666667</v>
      </c>
      <c r="E13" s="8">
        <v>0.002</v>
      </c>
      <c r="F13" s="8">
        <v>0.0006801712515024358</v>
      </c>
      <c r="G13" s="8">
        <v>6.470755867594344E-05</v>
      </c>
      <c r="H13" s="8">
        <v>559.4408543607534</v>
      </c>
      <c r="I13" s="8">
        <f aca="true" t="shared" si="1" ref="I13:I43">SQRT((D13/B13)^2+(G13/F13)^2)*H13</f>
        <v>53.29698922319512</v>
      </c>
      <c r="J13" s="8">
        <f>POWER(F13,J9)</f>
        <v>3.6784561271668396E-05</v>
      </c>
      <c r="K13" s="8">
        <f aca="true" t="shared" si="2" ref="K13:K72">SUM(B13*J13)</f>
        <v>30.331936148596558</v>
      </c>
      <c r="L13" s="8">
        <f>POWER(H13,L9)</f>
        <v>30.464023125127223</v>
      </c>
      <c r="M13" s="12">
        <f>EXP(F13/E13)</f>
        <v>1.4050678954069804</v>
      </c>
      <c r="N13" s="12"/>
      <c r="O13" s="8">
        <v>30.255301645947256</v>
      </c>
      <c r="P13" s="8">
        <f aca="true" t="shared" si="3" ref="P13:P43">SQRT((D13/B13)^2+(1.4*G13/F13)^2)*O13</f>
        <v>4.032539229144494</v>
      </c>
      <c r="Q13" s="8"/>
      <c r="R13" s="8">
        <f>R12+0.0002</f>
        <v>0.0002</v>
      </c>
      <c r="S13" s="8">
        <v>402500</v>
      </c>
      <c r="T13" s="8">
        <f aca="true" t="shared" si="4" ref="T13:T76">101347+S13</f>
        <v>503847</v>
      </c>
      <c r="U13" s="8">
        <v>6250</v>
      </c>
      <c r="V13" s="8">
        <v>0.002</v>
      </c>
      <c r="W13" s="8">
        <v>0.0006801712515024358</v>
      </c>
      <c r="X13" s="8">
        <v>6.470755867594344E-05</v>
      </c>
      <c r="Y13" s="8">
        <f>W13*S22</f>
        <v>278.01999905162063</v>
      </c>
      <c r="Z13" s="8">
        <f aca="true" t="shared" si="5" ref="Z13:Z43">SQRT((U13/S13)^2+(X13/W13)^2)*Y13</f>
        <v>26.799219008332674</v>
      </c>
      <c r="AA13" s="8">
        <f>(W13^1.4)*S22</f>
        <v>15.035689419794457</v>
      </c>
      <c r="AB13" s="8">
        <f aca="true" t="shared" si="6" ref="AB13:AB43">SQRT((U13/S13)^2+(1.4*X13/W13)^2)*AA13</f>
        <v>2.0161359554687723</v>
      </c>
      <c r="AC13" s="8"/>
      <c r="AD13" s="8">
        <f>AD12+0.0002</f>
        <v>0.0002</v>
      </c>
      <c r="AE13" s="8">
        <v>800625</v>
      </c>
      <c r="AF13" s="8">
        <f aca="true" t="shared" si="7" ref="AF13:AF76">101347+AE13</f>
        <v>901972</v>
      </c>
      <c r="AG13" s="8">
        <v>9375.000000007578</v>
      </c>
      <c r="AH13" s="8">
        <v>0.002</v>
      </c>
      <c r="AI13" s="8">
        <v>0.001363827487648067</v>
      </c>
      <c r="AJ13" s="8">
        <v>0.00025186514645439526</v>
      </c>
      <c r="AK13" s="8">
        <f>AI13*AE22</f>
        <v>1100.438304096034</v>
      </c>
      <c r="AL13" s="8">
        <f aca="true" t="shared" si="8" ref="AL13:AL76">SQRT((AG13/AE13)^2+(AJ13/AI13)^2)*AK13</f>
        <v>203.6317983924422</v>
      </c>
      <c r="AM13" s="8">
        <f>(AI13^1.4)*AE22</f>
        <v>78.60849374700841</v>
      </c>
      <c r="AN13" s="8">
        <f aca="true" t="shared" si="9" ref="AN13:AN76">SQRT((AG13/AE13)^2+(1.4*AJ13/AI13)^2)*AM13</f>
        <v>20.344691251337043</v>
      </c>
      <c r="AO13" s="8"/>
      <c r="AP13" s="8">
        <f>AP12+0.0002</f>
        <v>0.0002</v>
      </c>
      <c r="AQ13" s="8">
        <v>417500</v>
      </c>
      <c r="AR13" s="8">
        <f aca="true" t="shared" si="10" ref="AR13:AR76">AQ13+101347</f>
        <v>518847</v>
      </c>
      <c r="AS13" s="8">
        <v>3750.000000000009</v>
      </c>
      <c r="AT13" s="8">
        <f>AT12+0.002</f>
        <v>0.002</v>
      </c>
      <c r="AU13" s="8">
        <v>0.001363827487648067</v>
      </c>
      <c r="AV13" s="8">
        <v>0.00025186514645439526</v>
      </c>
      <c r="AW13" s="8">
        <f>AU13*AQ22</f>
        <v>573.6599369919683</v>
      </c>
      <c r="AX13" s="8">
        <f aca="true" t="shared" si="11" ref="AX13:AX76">SQRT((AS13/AQ13)^2+(AV13/AU13)^2)*AW13</f>
        <v>106.06600736510991</v>
      </c>
      <c r="AY13" s="8">
        <f>(AU13^1.4)*AQ22</f>
        <v>40.97871130266201</v>
      </c>
      <c r="AZ13" s="8">
        <f aca="true" t="shared" si="12" ref="AZ13:AZ76">SQRT((AS13/AQ13)^2+(1.4*AV13/AU13)^2)*AY13</f>
        <v>10.601245360435442</v>
      </c>
      <c r="BA13" s="9"/>
    </row>
    <row r="14" spans="1:53" ht="12.75">
      <c r="A14" s="10">
        <f aca="true" t="shared" si="13" ref="A14:A77">A13+0.0002</f>
        <v>0.0004</v>
      </c>
      <c r="B14" s="8">
        <v>826666.6666666666</v>
      </c>
      <c r="C14" s="8">
        <f t="shared" si="0"/>
        <v>928013.6666666666</v>
      </c>
      <c r="D14" s="8">
        <v>5511.9818980497985</v>
      </c>
      <c r="E14" s="8">
        <v>0.004</v>
      </c>
      <c r="F14" s="8">
        <v>0.0006801712515024358</v>
      </c>
      <c r="G14" s="8">
        <v>6.470755867594344E-05</v>
      </c>
      <c r="H14" s="8">
        <v>558.0238309201234</v>
      </c>
      <c r="I14" s="8">
        <f t="shared" si="1"/>
        <v>53.2173887928857</v>
      </c>
      <c r="J14" s="8">
        <f>POWER(F14,J9)</f>
        <v>3.6784561271668396E-05</v>
      </c>
      <c r="K14" s="8">
        <f t="shared" si="2"/>
        <v>30.408570651245874</v>
      </c>
      <c r="L14" s="8">
        <f>POWER(H14,L9)</f>
        <v>30.422330703682043</v>
      </c>
      <c r="M14" s="8">
        <f aca="true" t="shared" si="14" ref="M14:M72">EXP(F14)</f>
        <v>1.000680402620422</v>
      </c>
      <c r="N14" s="8"/>
      <c r="O14" s="8">
        <v>30.178667143297947</v>
      </c>
      <c r="P14" s="8">
        <f t="shared" si="3"/>
        <v>4.024467078339018</v>
      </c>
      <c r="Q14" s="8"/>
      <c r="R14" s="8">
        <f aca="true" t="shared" si="15" ref="R14:R77">R13+0.0002</f>
        <v>0.0004</v>
      </c>
      <c r="S14" s="8">
        <v>402500</v>
      </c>
      <c r="T14" s="8">
        <f t="shared" si="4"/>
        <v>503847</v>
      </c>
      <c r="U14" s="8">
        <v>0</v>
      </c>
      <c r="V14" s="8">
        <v>0.004</v>
      </c>
      <c r="W14" s="8">
        <v>0.0006801712515024358</v>
      </c>
      <c r="X14" s="8">
        <v>6.470755867594344E-05</v>
      </c>
      <c r="Y14" s="8">
        <f>W14*S32</f>
        <v>273.7689287297304</v>
      </c>
      <c r="Z14" s="8">
        <f t="shared" si="5"/>
        <v>26.044792367067238</v>
      </c>
      <c r="AA14" s="8">
        <f>(W14^1.4)*S32</f>
        <v>14.80578591184653</v>
      </c>
      <c r="AB14" s="8">
        <f t="shared" si="6"/>
        <v>1.9719515664992338</v>
      </c>
      <c r="AC14" s="8"/>
      <c r="AD14" s="8">
        <f aca="true" t="shared" si="16" ref="AD14:AD77">AD13+0.0002</f>
        <v>0.0004</v>
      </c>
      <c r="AE14" s="8">
        <v>800625</v>
      </c>
      <c r="AF14" s="8">
        <f t="shared" si="7"/>
        <v>901972</v>
      </c>
      <c r="AG14" s="8">
        <v>3125</v>
      </c>
      <c r="AH14" s="8">
        <v>0.004</v>
      </c>
      <c r="AI14" s="8">
        <v>0.001363827487648067</v>
      </c>
      <c r="AJ14" s="8">
        <v>0.00025186514645439526</v>
      </c>
      <c r="AK14" s="8">
        <f>AI14*AE32</f>
        <v>1087.6524213993334</v>
      </c>
      <c r="AL14" s="8">
        <f t="shared" si="8"/>
        <v>200.9073127984792</v>
      </c>
      <c r="AM14" s="8">
        <f>(AI14^1.4)*AE32</f>
        <v>77.69514951292233</v>
      </c>
      <c r="AN14" s="8">
        <f t="shared" si="9"/>
        <v>20.09000576200312</v>
      </c>
      <c r="AO14" s="8"/>
      <c r="AP14" s="8">
        <f aca="true" t="shared" si="17" ref="AP14:AP77">AP13+0.0002</f>
        <v>0.0004</v>
      </c>
      <c r="AQ14" s="8">
        <v>411250</v>
      </c>
      <c r="AR14" s="8">
        <f t="shared" si="10"/>
        <v>512597</v>
      </c>
      <c r="AS14" s="8">
        <v>2499.999999999991</v>
      </c>
      <c r="AT14" s="8">
        <f aca="true" t="shared" si="18" ref="AT14:AT78">AT13+0.002</f>
        <v>0.004</v>
      </c>
      <c r="AU14" s="8">
        <v>0.001363827487648067</v>
      </c>
      <c r="AV14" s="8">
        <v>0.00025186514645439526</v>
      </c>
      <c r="AW14" s="8">
        <f>AU14*AQ32</f>
        <v>560.8740542952676</v>
      </c>
      <c r="AX14" s="8">
        <f t="shared" si="11"/>
        <v>103.63564334690524</v>
      </c>
      <c r="AY14" s="8">
        <f>(AU14^1.4)*AQ32</f>
        <v>40.06536706857594</v>
      </c>
      <c r="AZ14" s="8">
        <f t="shared" si="12"/>
        <v>10.361575809349423</v>
      </c>
      <c r="BA14" s="9"/>
    </row>
    <row r="15" spans="1:53" ht="12.75">
      <c r="A15" s="10">
        <f t="shared" si="13"/>
        <v>0.0006000000000000001</v>
      </c>
      <c r="B15" s="8">
        <v>822500</v>
      </c>
      <c r="C15" s="8">
        <f t="shared" si="0"/>
        <v>923847</v>
      </c>
      <c r="D15" s="8">
        <v>3608.4391824351615</v>
      </c>
      <c r="E15" s="8">
        <v>0.006</v>
      </c>
      <c r="F15" s="8">
        <v>0.0006801712515024358</v>
      </c>
      <c r="G15" s="8">
        <v>6.470755867594344E-05</v>
      </c>
      <c r="H15" s="8">
        <v>559.4408543607534</v>
      </c>
      <c r="I15" s="8">
        <f t="shared" si="1"/>
        <v>53.27852887242637</v>
      </c>
      <c r="J15" s="8">
        <f>POWER(F15,J9)</f>
        <v>3.6784561271668396E-05</v>
      </c>
      <c r="K15" s="8">
        <f t="shared" si="2"/>
        <v>30.255301645947256</v>
      </c>
      <c r="L15" s="8">
        <f>POWER(H15,L9)</f>
        <v>30.464023125127223</v>
      </c>
      <c r="M15" s="8">
        <f t="shared" si="14"/>
        <v>1.000680402620422</v>
      </c>
      <c r="N15" s="8"/>
      <c r="O15" s="8">
        <v>30.255301645947256</v>
      </c>
      <c r="P15" s="8">
        <f t="shared" si="3"/>
        <v>4.031825683355388</v>
      </c>
      <c r="Q15" s="8"/>
      <c r="R15" s="8">
        <f t="shared" si="15"/>
        <v>0.0006000000000000001</v>
      </c>
      <c r="S15" s="8">
        <v>399375</v>
      </c>
      <c r="T15" s="8">
        <f t="shared" si="4"/>
        <v>500722</v>
      </c>
      <c r="U15" s="8">
        <v>3125</v>
      </c>
      <c r="V15" s="8">
        <v>0.006</v>
      </c>
      <c r="W15" s="8">
        <v>0.000680171251502436</v>
      </c>
      <c r="X15" s="8">
        <v>6.470755867594344E-05</v>
      </c>
      <c r="Y15" s="8">
        <f>W15*S42</f>
        <v>275.8944638906756</v>
      </c>
      <c r="Z15" s="8">
        <f t="shared" si="5"/>
        <v>26.335633722880186</v>
      </c>
      <c r="AA15" s="8">
        <f>(W15^1.4)*S42</f>
        <v>14.920737665820493</v>
      </c>
      <c r="AB15" s="8">
        <f t="shared" si="6"/>
        <v>1.9906883190431277</v>
      </c>
      <c r="AC15" s="8"/>
      <c r="AD15" s="8">
        <f t="shared" si="16"/>
        <v>0.0006000000000000001</v>
      </c>
      <c r="AE15" s="8">
        <v>797500</v>
      </c>
      <c r="AF15" s="8">
        <f t="shared" si="7"/>
        <v>898847</v>
      </c>
      <c r="AG15" s="8">
        <v>6250</v>
      </c>
      <c r="AH15" s="8">
        <v>0.006</v>
      </c>
      <c r="AI15" s="8">
        <v>0.001363827487648067</v>
      </c>
      <c r="AJ15" s="8">
        <v>0.00025186514645439526</v>
      </c>
      <c r="AK15" s="8">
        <f>AI15*AE42</f>
        <v>1087.6524213993334</v>
      </c>
      <c r="AL15" s="8">
        <f t="shared" si="8"/>
        <v>201.0432361189557</v>
      </c>
      <c r="AM15" s="8">
        <f>(AI15^1.4)*AE42</f>
        <v>77.69514951292233</v>
      </c>
      <c r="AN15" s="8">
        <f t="shared" si="9"/>
        <v>20.096943040336008</v>
      </c>
      <c r="AO15" s="8"/>
      <c r="AP15" s="8">
        <f t="shared" si="17"/>
        <v>0.0006000000000000001</v>
      </c>
      <c r="AQ15" s="8">
        <v>414375</v>
      </c>
      <c r="AR15" s="8">
        <f t="shared" si="10"/>
        <v>515722</v>
      </c>
      <c r="AS15" s="8">
        <v>5624.999999995073</v>
      </c>
      <c r="AT15" s="8">
        <f t="shared" si="18"/>
        <v>0.006</v>
      </c>
      <c r="AU15" s="8">
        <v>0.001363827487648067</v>
      </c>
      <c r="AV15" s="8">
        <v>0.00025186514645439526</v>
      </c>
      <c r="AW15" s="8">
        <f>AU15*AQ42</f>
        <v>560.8740542952676</v>
      </c>
      <c r="AX15" s="8">
        <f t="shared" si="11"/>
        <v>103.85898834115116</v>
      </c>
      <c r="AY15" s="8">
        <f>(AU15^1.4)*AQ42</f>
        <v>40.06536706857594</v>
      </c>
      <c r="AZ15" s="8">
        <f t="shared" si="12"/>
        <v>10.372980825023385</v>
      </c>
      <c r="BA15" s="9"/>
    </row>
    <row r="16" spans="1:53" ht="12.75">
      <c r="A16" s="10">
        <f t="shared" si="13"/>
        <v>0.0008</v>
      </c>
      <c r="B16" s="8">
        <v>820416.6666666666</v>
      </c>
      <c r="C16" s="8">
        <f t="shared" si="0"/>
        <v>921763.6666666666</v>
      </c>
      <c r="D16" s="8">
        <v>5511.981898054096</v>
      </c>
      <c r="E16" s="8">
        <v>0.008</v>
      </c>
      <c r="F16" s="8">
        <v>0.0006801712515024358</v>
      </c>
      <c r="G16" s="8">
        <v>6.470755867594344E-05</v>
      </c>
      <c r="H16" s="8">
        <v>559.4408543607534</v>
      </c>
      <c r="I16" s="8">
        <f t="shared" si="1"/>
        <v>53.35452123369955</v>
      </c>
      <c r="J16" s="8">
        <f>POWER(F16,J9)</f>
        <v>3.6784561271668396E-05</v>
      </c>
      <c r="K16" s="8">
        <f t="shared" si="2"/>
        <v>30.178667143297947</v>
      </c>
      <c r="L16" s="8">
        <f>POWER(H16,L9)</f>
        <v>30.464023125127223</v>
      </c>
      <c r="M16" s="8">
        <f t="shared" si="14"/>
        <v>1.000680402620422</v>
      </c>
      <c r="N16" s="8"/>
      <c r="O16" s="8">
        <v>30.255301645947256</v>
      </c>
      <c r="P16" s="8">
        <f t="shared" si="3"/>
        <v>4.034763782412269</v>
      </c>
      <c r="Q16" s="8"/>
      <c r="R16" s="8">
        <f t="shared" si="15"/>
        <v>0.0008</v>
      </c>
      <c r="S16" s="8">
        <v>402500</v>
      </c>
      <c r="T16" s="8">
        <f t="shared" si="4"/>
        <v>503847</v>
      </c>
      <c r="U16" s="8">
        <v>6250</v>
      </c>
      <c r="V16" s="8">
        <v>0.008</v>
      </c>
      <c r="W16" s="8">
        <v>0.0006801712515024358</v>
      </c>
      <c r="X16" s="8">
        <v>6.470755867594344E-05</v>
      </c>
      <c r="Y16" s="8">
        <f>W16*S52</f>
        <v>269.51785840784015</v>
      </c>
      <c r="Z16" s="8">
        <f t="shared" si="5"/>
        <v>25.979671026426473</v>
      </c>
      <c r="AA16" s="8">
        <f>(W16^1.4)*S52</f>
        <v>14.575882403898602</v>
      </c>
      <c r="AB16" s="8">
        <f t="shared" si="6"/>
        <v>1.9544804216623877</v>
      </c>
      <c r="AC16" s="8"/>
      <c r="AD16" s="8">
        <f t="shared" si="16"/>
        <v>0.0008</v>
      </c>
      <c r="AE16" s="8">
        <v>803750</v>
      </c>
      <c r="AF16" s="8">
        <f t="shared" si="7"/>
        <v>905097</v>
      </c>
      <c r="AG16" s="8">
        <v>6250</v>
      </c>
      <c r="AH16" s="8">
        <v>0.008</v>
      </c>
      <c r="AI16" s="8">
        <v>0.001363827487648067</v>
      </c>
      <c r="AJ16" s="8">
        <v>0.00025186514645439526</v>
      </c>
      <c r="AK16" s="8">
        <f>AI16*AE52</f>
        <v>1087.6524213993334</v>
      </c>
      <c r="AL16" s="8">
        <f t="shared" si="8"/>
        <v>201.04043675308694</v>
      </c>
      <c r="AM16" s="8">
        <f>(AI16^1.4)*AE52</f>
        <v>77.69514951292233</v>
      </c>
      <c r="AN16" s="8">
        <f t="shared" si="9"/>
        <v>20.096800142648835</v>
      </c>
      <c r="AO16" s="8"/>
      <c r="AP16" s="8">
        <f t="shared" si="17"/>
        <v>0.0008</v>
      </c>
      <c r="AQ16" s="8">
        <v>420625</v>
      </c>
      <c r="AR16" s="8">
        <f t="shared" si="10"/>
        <v>521972</v>
      </c>
      <c r="AS16" s="8">
        <v>625.0000000000089</v>
      </c>
      <c r="AT16" s="8">
        <f t="shared" si="18"/>
        <v>0.008</v>
      </c>
      <c r="AU16" s="8">
        <v>0.001363827487648067</v>
      </c>
      <c r="AV16" s="8">
        <v>0.00025186514645439526</v>
      </c>
      <c r="AW16" s="8">
        <f>AU16*AQ52</f>
        <v>556.6120933963674</v>
      </c>
      <c r="AX16" s="8">
        <f t="shared" si="11"/>
        <v>102.79579008094869</v>
      </c>
      <c r="AY16" s="8">
        <f>(AU16^1.4)*AQ52</f>
        <v>39.760918990547246</v>
      </c>
      <c r="AZ16" s="8">
        <f t="shared" si="12"/>
        <v>10.280169024274754</v>
      </c>
      <c r="BA16" s="9"/>
    </row>
    <row r="17" spans="1:53" ht="12.75">
      <c r="A17" s="10">
        <f t="shared" si="13"/>
        <v>0.001</v>
      </c>
      <c r="B17" s="8">
        <v>820416.6666666666</v>
      </c>
      <c r="C17" s="8">
        <f t="shared" si="0"/>
        <v>921763.6666666666</v>
      </c>
      <c r="D17" s="8">
        <v>9081.039465711476</v>
      </c>
      <c r="E17" s="8">
        <v>0.01</v>
      </c>
      <c r="F17" s="8">
        <v>0.0006801712515024358</v>
      </c>
      <c r="G17" s="8">
        <v>6.470755867594344E-05</v>
      </c>
      <c r="H17" s="8">
        <v>558.0238309201234</v>
      </c>
      <c r="I17" s="8">
        <f t="shared" si="1"/>
        <v>53.44527731500548</v>
      </c>
      <c r="J17" s="8">
        <f>POWER(F17,J9)</f>
        <v>3.6784561271668396E-05</v>
      </c>
      <c r="K17" s="8">
        <f t="shared" si="2"/>
        <v>30.178667143297947</v>
      </c>
      <c r="L17" s="8">
        <f>POWER(H17,L9)</f>
        <v>30.422330703682043</v>
      </c>
      <c r="M17" s="8">
        <f t="shared" si="14"/>
        <v>1.000680402620422</v>
      </c>
      <c r="N17" s="8"/>
      <c r="O17" s="8">
        <v>30.178667143297947</v>
      </c>
      <c r="P17" s="8">
        <f t="shared" si="3"/>
        <v>4.033290059073241</v>
      </c>
      <c r="Q17" s="8"/>
      <c r="R17" s="8">
        <f t="shared" si="15"/>
        <v>0.001</v>
      </c>
      <c r="S17" s="8">
        <v>405625</v>
      </c>
      <c r="T17" s="8">
        <f t="shared" si="4"/>
        <v>506972</v>
      </c>
      <c r="U17" s="8">
        <v>3125</v>
      </c>
      <c r="V17" s="8">
        <v>0.01</v>
      </c>
      <c r="W17" s="8">
        <v>0.0006801712515024358</v>
      </c>
      <c r="X17" s="8">
        <v>6.470755867594344E-05</v>
      </c>
      <c r="Y17" s="8">
        <f>W17*S62</f>
        <v>275.8944638906755</v>
      </c>
      <c r="Z17" s="8">
        <f t="shared" si="5"/>
        <v>26.332927900554477</v>
      </c>
      <c r="AA17" s="8">
        <f>(W17^1.4)*S62</f>
        <v>14.920737665820493</v>
      </c>
      <c r="AB17" s="8">
        <f t="shared" si="6"/>
        <v>1.9905836246297404</v>
      </c>
      <c r="AC17" s="8"/>
      <c r="AD17" s="8">
        <f t="shared" si="16"/>
        <v>0.001</v>
      </c>
      <c r="AE17" s="8">
        <v>797500</v>
      </c>
      <c r="AF17" s="8">
        <f t="shared" si="7"/>
        <v>898847</v>
      </c>
      <c r="AG17" s="8">
        <v>0</v>
      </c>
      <c r="AH17" s="8">
        <v>0.01</v>
      </c>
      <c r="AI17" s="8">
        <v>0.001363827487648067</v>
      </c>
      <c r="AJ17" s="8">
        <v>0.00025186514645439526</v>
      </c>
      <c r="AK17" s="8">
        <f>AI17*AE62</f>
        <v>1096.176343197134</v>
      </c>
      <c r="AL17" s="8">
        <f t="shared" si="8"/>
        <v>202.4366114627202</v>
      </c>
      <c r="AM17" s="8">
        <f>(AI17^1.4)*AE62</f>
        <v>78.30404566897971</v>
      </c>
      <c r="AN17" s="8">
        <f t="shared" si="9"/>
        <v>20.24514401756203</v>
      </c>
      <c r="AO17" s="8"/>
      <c r="AP17" s="8">
        <f t="shared" si="17"/>
        <v>0.001</v>
      </c>
      <c r="AQ17" s="8">
        <v>414375</v>
      </c>
      <c r="AR17" s="8">
        <f t="shared" si="10"/>
        <v>515722</v>
      </c>
      <c r="AS17" s="8">
        <v>625.0000000000089</v>
      </c>
      <c r="AT17" s="8">
        <f t="shared" si="18"/>
        <v>0.01</v>
      </c>
      <c r="AU17" s="8">
        <v>0.001363827487648067</v>
      </c>
      <c r="AV17" s="8">
        <v>0.00025186514645439526</v>
      </c>
      <c r="AW17" s="8">
        <f>AU17*AQ62</f>
        <v>565.1360151941678</v>
      </c>
      <c r="AX17" s="8">
        <f t="shared" si="11"/>
        <v>104.37010086994441</v>
      </c>
      <c r="AY17" s="8">
        <f>(AU17^1.4)*AQ62</f>
        <v>40.36981514660463</v>
      </c>
      <c r="AZ17" s="8">
        <f t="shared" si="12"/>
        <v>10.437604110310376</v>
      </c>
      <c r="BA17" s="9"/>
    </row>
    <row r="18" spans="1:53" ht="12.75">
      <c r="A18" s="10">
        <f t="shared" si="13"/>
        <v>0.0012000000000000001</v>
      </c>
      <c r="B18" s="8">
        <v>824583.3333333331</v>
      </c>
      <c r="C18" s="8">
        <f t="shared" si="0"/>
        <v>925930.3333333331</v>
      </c>
      <c r="D18" s="8">
        <v>4166.666666666667</v>
      </c>
      <c r="E18" s="8">
        <v>0.012</v>
      </c>
      <c r="F18" s="8">
        <v>0.0006801712515024358</v>
      </c>
      <c r="G18" s="8">
        <v>6.470755867594344E-05</v>
      </c>
      <c r="H18" s="8">
        <v>556.6068074794931</v>
      </c>
      <c r="I18" s="8">
        <f t="shared" si="1"/>
        <v>53.02699434364498</v>
      </c>
      <c r="J18" s="8">
        <f>POWER(F18,J9)</f>
        <v>3.6784561271668396E-05</v>
      </c>
      <c r="K18" s="8">
        <f t="shared" si="2"/>
        <v>30.331936148596558</v>
      </c>
      <c r="L18" s="8">
        <f>POWER(H18,L9)</f>
        <v>30.380589552564746</v>
      </c>
      <c r="M18" s="8">
        <f t="shared" si="14"/>
        <v>1.000680402620422</v>
      </c>
      <c r="N18" s="8"/>
      <c r="O18" s="8">
        <v>30.10203264064863</v>
      </c>
      <c r="P18" s="8">
        <f t="shared" si="3"/>
        <v>4.012110965572333</v>
      </c>
      <c r="Q18" s="8"/>
      <c r="R18" s="8">
        <f t="shared" si="15"/>
        <v>0.0012000000000000001</v>
      </c>
      <c r="S18" s="8">
        <v>399375</v>
      </c>
      <c r="T18" s="8">
        <f t="shared" si="4"/>
        <v>500722</v>
      </c>
      <c r="U18" s="8">
        <v>3125</v>
      </c>
      <c r="V18" s="8">
        <v>0.012</v>
      </c>
      <c r="W18" s="8">
        <v>0.0006801712515024358</v>
      </c>
      <c r="X18" s="8">
        <v>6.470755867594344E-05</v>
      </c>
      <c r="Y18" s="8">
        <f>W18*S72</f>
        <v>271.6433935687853</v>
      </c>
      <c r="Z18" s="8">
        <f t="shared" si="5"/>
        <v>25.929845838090053</v>
      </c>
      <c r="AA18" s="8">
        <f>(W18^1.4)*S72</f>
        <v>14.690834157872565</v>
      </c>
      <c r="AB18" s="8">
        <f t="shared" si="6"/>
        <v>1.9600151554215088</v>
      </c>
      <c r="AC18" s="8"/>
      <c r="AD18" s="8">
        <f t="shared" si="16"/>
        <v>0.0012000000000000001</v>
      </c>
      <c r="AE18" s="8">
        <v>800625</v>
      </c>
      <c r="AF18" s="8">
        <f t="shared" si="7"/>
        <v>901972</v>
      </c>
      <c r="AG18" s="8">
        <v>3125</v>
      </c>
      <c r="AH18" s="8">
        <v>0.012</v>
      </c>
      <c r="AI18" s="8">
        <v>0.001363827487648067</v>
      </c>
      <c r="AJ18" s="8">
        <v>0.00025186514645439526</v>
      </c>
      <c r="AK18" s="8">
        <f>AI18*AE72</f>
        <v>1083.3904605004334</v>
      </c>
      <c r="AL18" s="8">
        <f t="shared" si="8"/>
        <v>200.12005843798363</v>
      </c>
      <c r="AM18" s="8">
        <f>(AI18^1.4)*AE72</f>
        <v>77.39070143489364</v>
      </c>
      <c r="AN18" s="8">
        <f t="shared" si="9"/>
        <v>20.011283168891822</v>
      </c>
      <c r="AO18" s="8"/>
      <c r="AP18" s="8">
        <f t="shared" si="17"/>
        <v>0.0012000000000000001</v>
      </c>
      <c r="AQ18" s="8">
        <v>420625</v>
      </c>
      <c r="AR18" s="8">
        <f t="shared" si="10"/>
        <v>521972</v>
      </c>
      <c r="AS18" s="8">
        <v>5624.999999998231</v>
      </c>
      <c r="AT18" s="8">
        <f t="shared" si="18"/>
        <v>0.012</v>
      </c>
      <c r="AU18" s="8">
        <v>0.001363827487648067</v>
      </c>
      <c r="AV18" s="8">
        <v>0.00025186514645439526</v>
      </c>
      <c r="AW18" s="8">
        <f>AU18*AQ72</f>
        <v>565.1360151941678</v>
      </c>
      <c r="AX18" s="8">
        <f t="shared" si="11"/>
        <v>104.63989577433716</v>
      </c>
      <c r="AY18" s="8">
        <f>(AU18^1.4)*AQ72</f>
        <v>40.36981514660463</v>
      </c>
      <c r="AZ18" s="8">
        <f t="shared" si="12"/>
        <v>10.451379092688969</v>
      </c>
      <c r="BA18" s="9"/>
    </row>
    <row r="19" spans="1:53" ht="12.75">
      <c r="A19" s="10">
        <f t="shared" si="13"/>
        <v>0.0014000000000000002</v>
      </c>
      <c r="B19" s="8">
        <v>822500</v>
      </c>
      <c r="C19" s="8">
        <f t="shared" si="0"/>
        <v>923847</v>
      </c>
      <c r="D19" s="8">
        <v>3608.4391824351615</v>
      </c>
      <c r="E19" s="8">
        <v>0.014</v>
      </c>
      <c r="F19" s="8">
        <v>0.0006801712515024358</v>
      </c>
      <c r="G19" s="8">
        <v>6.470755867594344E-05</v>
      </c>
      <c r="H19" s="8">
        <v>558.0238309201234</v>
      </c>
      <c r="I19" s="8">
        <f t="shared" si="1"/>
        <v>53.14357819139186</v>
      </c>
      <c r="J19" s="8">
        <f>POWER(F19,J9)</f>
        <v>3.6784561271668396E-05</v>
      </c>
      <c r="K19" s="8">
        <f t="shared" si="2"/>
        <v>30.255301645947256</v>
      </c>
      <c r="L19" s="8">
        <f>POWER(H19,L9)</f>
        <v>30.422330703682043</v>
      </c>
      <c r="M19" s="8">
        <f t="shared" si="14"/>
        <v>1.000680402620422</v>
      </c>
      <c r="N19" s="8"/>
      <c r="O19" s="8">
        <v>30.178667143297947</v>
      </c>
      <c r="P19" s="8">
        <f t="shared" si="3"/>
        <v>4.0216133589294625</v>
      </c>
      <c r="Q19" s="8"/>
      <c r="R19" s="8">
        <f t="shared" si="15"/>
        <v>0.0014000000000000002</v>
      </c>
      <c r="S19" s="8">
        <v>405625</v>
      </c>
      <c r="T19" s="8">
        <f t="shared" si="4"/>
        <v>506972</v>
      </c>
      <c r="U19" s="8">
        <v>3125</v>
      </c>
      <c r="V19" s="8">
        <v>0.014</v>
      </c>
      <c r="W19" s="8">
        <v>0.0006801712515024358</v>
      </c>
      <c r="X19" s="8">
        <v>6.470755867594344E-05</v>
      </c>
      <c r="Y19" s="8">
        <f>W19*S82</f>
        <v>267.39232324689505</v>
      </c>
      <c r="Z19" s="8">
        <f t="shared" si="5"/>
        <v>25.521435515329376</v>
      </c>
      <c r="AA19" s="8">
        <f>(W19^1.4)*S82</f>
        <v>14.460930649924638</v>
      </c>
      <c r="AB19" s="8">
        <f t="shared" si="6"/>
        <v>1.9292405237166512</v>
      </c>
      <c r="AC19" s="8"/>
      <c r="AD19" s="8">
        <f t="shared" si="16"/>
        <v>0.0014000000000000002</v>
      </c>
      <c r="AE19" s="8">
        <v>803750</v>
      </c>
      <c r="AF19" s="8">
        <f t="shared" si="7"/>
        <v>905097</v>
      </c>
      <c r="AG19" s="8">
        <v>6250</v>
      </c>
      <c r="AH19" s="8">
        <v>0.014</v>
      </c>
      <c r="AI19" s="8">
        <v>0.001363827487648067</v>
      </c>
      <c r="AJ19" s="8">
        <v>0.00025186514645439526</v>
      </c>
      <c r="AK19" s="8">
        <f>AI19*AE82</f>
        <v>1083.3904605004334</v>
      </c>
      <c r="AL19" s="8">
        <f t="shared" si="8"/>
        <v>200.25266074700122</v>
      </c>
      <c r="AM19" s="8">
        <f>(AI19^1.4)*AE82</f>
        <v>77.39070143489364</v>
      </c>
      <c r="AN19" s="8">
        <f t="shared" si="9"/>
        <v>20.01805092578893</v>
      </c>
      <c r="AO19" s="8"/>
      <c r="AP19" s="8">
        <f t="shared" si="17"/>
        <v>0.0014000000000000002</v>
      </c>
      <c r="AQ19" s="8">
        <v>417500</v>
      </c>
      <c r="AR19" s="8">
        <f t="shared" si="10"/>
        <v>518847</v>
      </c>
      <c r="AS19" s="8">
        <v>2499.999999999991</v>
      </c>
      <c r="AT19" s="8">
        <f t="shared" si="18"/>
        <v>0.014</v>
      </c>
      <c r="AU19" s="8">
        <v>0.001363827487648067</v>
      </c>
      <c r="AV19" s="8">
        <v>0.00025186514645439526</v>
      </c>
      <c r="AW19" s="8">
        <f>AU19*AQ82</f>
        <v>565.1360151941678</v>
      </c>
      <c r="AX19" s="8">
        <f t="shared" si="11"/>
        <v>104.42146888455393</v>
      </c>
      <c r="AY19" s="8">
        <f>(AU19^1.4)*AQ82</f>
        <v>40.36981514660463</v>
      </c>
      <c r="AZ19" s="8">
        <f t="shared" si="12"/>
        <v>10.440225478004827</v>
      </c>
      <c r="BA19" s="9"/>
    </row>
    <row r="20" spans="1:53" ht="12.75">
      <c r="A20" s="10">
        <f t="shared" si="13"/>
        <v>0.0016000000000000003</v>
      </c>
      <c r="B20" s="8">
        <v>826666.6666666666</v>
      </c>
      <c r="C20" s="8">
        <f t="shared" si="0"/>
        <v>928013.6666666666</v>
      </c>
      <c r="D20" s="8">
        <v>5511.9818980497985</v>
      </c>
      <c r="E20" s="8">
        <v>0.016</v>
      </c>
      <c r="F20" s="8">
        <v>0.0006801712515024358</v>
      </c>
      <c r="G20" s="8">
        <v>6.470755867594344E-05</v>
      </c>
      <c r="H20" s="8">
        <v>553.772760598233</v>
      </c>
      <c r="I20" s="8">
        <f t="shared" si="1"/>
        <v>52.81197445469713</v>
      </c>
      <c r="J20" s="8">
        <f>POWER(F20,J9)</f>
        <v>3.6784561271668396E-05</v>
      </c>
      <c r="K20" s="8">
        <f t="shared" si="2"/>
        <v>30.408570651245874</v>
      </c>
      <c r="L20" s="8">
        <f>POWER(H20,L9)</f>
        <v>30.296960335255243</v>
      </c>
      <c r="M20" s="8">
        <f t="shared" si="14"/>
        <v>1.000680402620422</v>
      </c>
      <c r="N20" s="8"/>
      <c r="O20" s="8">
        <v>29.94876363535002</v>
      </c>
      <c r="P20" s="8">
        <f t="shared" si="3"/>
        <v>3.9938083651977867</v>
      </c>
      <c r="Q20" s="8"/>
      <c r="R20" s="8">
        <f t="shared" si="15"/>
        <v>0.0016000000000000003</v>
      </c>
      <c r="S20" s="8">
        <v>405625</v>
      </c>
      <c r="T20" s="8">
        <f t="shared" si="4"/>
        <v>506972</v>
      </c>
      <c r="U20" s="8">
        <v>3125</v>
      </c>
      <c r="V20" s="8">
        <v>0.016</v>
      </c>
      <c r="W20" s="8">
        <v>0.0006801712515024358</v>
      </c>
      <c r="X20" s="8">
        <v>6.470755867594344E-05</v>
      </c>
      <c r="Y20" s="8">
        <f>W20*S92</f>
        <v>265.26678808594994</v>
      </c>
      <c r="Z20" s="8">
        <f t="shared" si="5"/>
        <v>25.318562419023102</v>
      </c>
      <c r="AA20" s="8">
        <f>(W20^1.4)*S92</f>
        <v>14.345978895950674</v>
      </c>
      <c r="AB20" s="8">
        <f t="shared" si="6"/>
        <v>1.9139047484883789</v>
      </c>
      <c r="AC20" s="8"/>
      <c r="AD20" s="8">
        <f t="shared" si="16"/>
        <v>0.0016000000000000003</v>
      </c>
      <c r="AE20" s="8">
        <v>797500</v>
      </c>
      <c r="AF20" s="8">
        <f t="shared" si="7"/>
        <v>898847</v>
      </c>
      <c r="AG20" s="8">
        <v>0</v>
      </c>
      <c r="AH20" s="8">
        <v>0.016</v>
      </c>
      <c r="AI20" s="8">
        <v>0.001363827487648067</v>
      </c>
      <c r="AJ20" s="8">
        <v>0.00025186514645439526</v>
      </c>
      <c r="AK20" s="8">
        <f>AI20*AE92</f>
        <v>1087.6524213993334</v>
      </c>
      <c r="AL20" s="8">
        <f t="shared" si="8"/>
        <v>200.86245429738022</v>
      </c>
      <c r="AM20" s="8">
        <f>(AI20^1.4)*AE92</f>
        <v>77.69514951292233</v>
      </c>
      <c r="AN20" s="8">
        <f t="shared" si="9"/>
        <v>20.087716770147086</v>
      </c>
      <c r="AO20" s="8"/>
      <c r="AP20" s="8">
        <f t="shared" si="17"/>
        <v>0.0016000000000000003</v>
      </c>
      <c r="AQ20" s="8">
        <v>408125</v>
      </c>
      <c r="AR20" s="8">
        <f t="shared" si="10"/>
        <v>509472</v>
      </c>
      <c r="AS20" s="8">
        <v>5624.999999998231</v>
      </c>
      <c r="AT20" s="8">
        <f t="shared" si="18"/>
        <v>0.016</v>
      </c>
      <c r="AU20" s="8">
        <v>0.001363827487648067</v>
      </c>
      <c r="AV20" s="8">
        <v>0.00025186514645439526</v>
      </c>
      <c r="AW20" s="8">
        <f>AU20*AQ92</f>
        <v>569.397976093068</v>
      </c>
      <c r="AX20" s="8">
        <f t="shared" si="11"/>
        <v>105.44613574521495</v>
      </c>
      <c r="AY20" s="8">
        <f>(AU20^1.4)*AQ92</f>
        <v>40.67426322463332</v>
      </c>
      <c r="AZ20" s="8">
        <f t="shared" si="12"/>
        <v>10.531071628587416</v>
      </c>
      <c r="BA20" s="9"/>
    </row>
    <row r="21" spans="1:53" ht="12.75">
      <c r="A21" s="10">
        <f t="shared" si="13"/>
        <v>0.0018000000000000004</v>
      </c>
      <c r="B21" s="8">
        <v>826666.6666666666</v>
      </c>
      <c r="C21" s="8">
        <f t="shared" si="0"/>
        <v>928013.6666666666</v>
      </c>
      <c r="D21" s="8">
        <v>5511.9818980497985</v>
      </c>
      <c r="E21" s="8">
        <v>0.018000000000000002</v>
      </c>
      <c r="F21" s="8">
        <v>0.0006801712515024358</v>
      </c>
      <c r="G21" s="8">
        <v>6.470755867594344E-05</v>
      </c>
      <c r="H21" s="8">
        <v>552.3557371576029</v>
      </c>
      <c r="I21" s="8">
        <f t="shared" si="1"/>
        <v>52.6768363419676</v>
      </c>
      <c r="J21" s="8">
        <f>POWER(F21,J9)</f>
        <v>3.6784561271668396E-05</v>
      </c>
      <c r="K21" s="8">
        <f t="shared" si="2"/>
        <v>30.408570651245874</v>
      </c>
      <c r="L21" s="8">
        <f>POWER(H21,L9)</f>
        <v>30.25507190317721</v>
      </c>
      <c r="M21" s="8">
        <f t="shared" si="14"/>
        <v>1.000680402620422</v>
      </c>
      <c r="N21" s="8"/>
      <c r="O21" s="8">
        <v>29.872129132700703</v>
      </c>
      <c r="P21" s="8">
        <f t="shared" si="3"/>
        <v>3.9835887941507084</v>
      </c>
      <c r="Q21" s="8"/>
      <c r="R21" s="8">
        <f t="shared" si="15"/>
        <v>0.0018000000000000004</v>
      </c>
      <c r="S21" s="8">
        <v>402500</v>
      </c>
      <c r="T21" s="8">
        <f t="shared" si="4"/>
        <v>503847</v>
      </c>
      <c r="U21" s="8">
        <v>0</v>
      </c>
      <c r="V21" s="8">
        <v>0.018000000000000002</v>
      </c>
      <c r="W21" s="8">
        <v>0.0006801712515024358</v>
      </c>
      <c r="X21" s="8">
        <v>6.470755867594344E-05</v>
      </c>
      <c r="Y21" s="8">
        <f>W21*S102</f>
        <v>265.26678808594994</v>
      </c>
      <c r="Z21" s="8">
        <f t="shared" si="5"/>
        <v>25.235947883617943</v>
      </c>
      <c r="AA21" s="8">
        <f>(W21^1.4)*S102</f>
        <v>14.345978895950674</v>
      </c>
      <c r="AB21" s="8">
        <f t="shared" si="6"/>
        <v>1.9107108346203754</v>
      </c>
      <c r="AC21" s="8"/>
      <c r="AD21" s="8">
        <f t="shared" si="16"/>
        <v>0.0018000000000000004</v>
      </c>
      <c r="AE21" s="8">
        <v>794375</v>
      </c>
      <c r="AF21" s="8">
        <f t="shared" si="7"/>
        <v>895722</v>
      </c>
      <c r="AG21" s="8">
        <v>3125</v>
      </c>
      <c r="AH21" s="8">
        <v>0.018000000000000002</v>
      </c>
      <c r="AI21" s="8">
        <v>0.001363827487648067</v>
      </c>
      <c r="AJ21" s="8">
        <v>0.00025186514645439526</v>
      </c>
      <c r="AK21" s="8">
        <f>AI21*AE102</f>
        <v>1087.6524213993334</v>
      </c>
      <c r="AL21" s="8">
        <f t="shared" si="8"/>
        <v>200.90802137225285</v>
      </c>
      <c r="AM21" s="8">
        <f>(AI21^1.4)*AE102</f>
        <v>77.69514951292233</v>
      </c>
      <c r="AN21" s="8">
        <f t="shared" si="9"/>
        <v>20.090041920359745</v>
      </c>
      <c r="AO21" s="8"/>
      <c r="AP21" s="8">
        <f t="shared" si="17"/>
        <v>0.0018000000000000004</v>
      </c>
      <c r="AQ21" s="8">
        <v>417500</v>
      </c>
      <c r="AR21" s="8">
        <f t="shared" si="10"/>
        <v>518847</v>
      </c>
      <c r="AS21" s="8">
        <v>9999.999999999005</v>
      </c>
      <c r="AT21" s="8">
        <f t="shared" si="18"/>
        <v>0.018000000000000002</v>
      </c>
      <c r="AU21" s="8">
        <v>0.001363827487648067</v>
      </c>
      <c r="AV21" s="8">
        <v>0.00025186514645439526</v>
      </c>
      <c r="AW21" s="8">
        <f>AU21*AQ102</f>
        <v>565.1360151941678</v>
      </c>
      <c r="AX21" s="8">
        <f t="shared" si="11"/>
        <v>105.24077098022664</v>
      </c>
      <c r="AY21" s="8">
        <f>(AU21^1.4)*AQ102</f>
        <v>40.36981514660463</v>
      </c>
      <c r="AZ21" s="8">
        <f t="shared" si="12"/>
        <v>10.48212040720323</v>
      </c>
      <c r="BA21" s="9"/>
    </row>
    <row r="22" spans="1:53" ht="12.75">
      <c r="A22" s="10">
        <f t="shared" si="13"/>
        <v>0.0020000000000000005</v>
      </c>
      <c r="B22" s="8">
        <v>822500</v>
      </c>
      <c r="C22" s="8">
        <f t="shared" si="0"/>
        <v>923847</v>
      </c>
      <c r="D22" s="8">
        <v>7216.8783648736035</v>
      </c>
      <c r="E22" s="8">
        <v>0.02</v>
      </c>
      <c r="F22" s="8">
        <v>0.0006801712515024358</v>
      </c>
      <c r="G22" s="8">
        <v>6.470755867594344E-05</v>
      </c>
      <c r="H22" s="8">
        <v>548.1046668357127</v>
      </c>
      <c r="I22" s="8">
        <f t="shared" si="1"/>
        <v>52.36481873238854</v>
      </c>
      <c r="J22" s="8">
        <f>POWER(F22,J9)</f>
        <v>3.6784561271668396E-05</v>
      </c>
      <c r="K22" s="8">
        <f t="shared" si="2"/>
        <v>30.255301645947256</v>
      </c>
      <c r="L22" s="8">
        <f>POWER(H22,L9)</f>
        <v>30.12910909359852</v>
      </c>
      <c r="M22" s="8">
        <f t="shared" si="14"/>
        <v>1.000680402620422</v>
      </c>
      <c r="N22" s="8"/>
      <c r="O22" s="8">
        <v>29.642225624752776</v>
      </c>
      <c r="P22" s="8">
        <f t="shared" si="3"/>
        <v>3.956543853530518</v>
      </c>
      <c r="Q22" s="8"/>
      <c r="R22" s="8">
        <f t="shared" si="15"/>
        <v>0.0020000000000000005</v>
      </c>
      <c r="S22" s="8">
        <v>408750</v>
      </c>
      <c r="T22" s="8">
        <f t="shared" si="4"/>
        <v>510097</v>
      </c>
      <c r="U22" s="8">
        <v>6250</v>
      </c>
      <c r="V22" s="8">
        <v>0.02</v>
      </c>
      <c r="W22" s="8">
        <v>0.0006801712515024358</v>
      </c>
      <c r="X22" s="8">
        <v>6.470755867594344E-05</v>
      </c>
      <c r="Y22" s="8">
        <f>W22*S112</f>
        <v>265.26678808594994</v>
      </c>
      <c r="Z22" s="8">
        <f t="shared" si="5"/>
        <v>25.559826796613297</v>
      </c>
      <c r="AA22" s="8">
        <f>(W22^1.4)*S112</f>
        <v>14.345978895950674</v>
      </c>
      <c r="AB22" s="8">
        <f t="shared" si="6"/>
        <v>1.9232611875618169</v>
      </c>
      <c r="AC22" s="8"/>
      <c r="AD22" s="8">
        <f t="shared" si="16"/>
        <v>0.0020000000000000005</v>
      </c>
      <c r="AE22" s="8">
        <v>806875</v>
      </c>
      <c r="AF22" s="8">
        <f t="shared" si="7"/>
        <v>908222</v>
      </c>
      <c r="AG22" s="8">
        <v>3125</v>
      </c>
      <c r="AH22" s="8">
        <v>0.02</v>
      </c>
      <c r="AI22" s="8">
        <v>0.001363827487648067</v>
      </c>
      <c r="AJ22" s="8">
        <v>0.00025186514645439526</v>
      </c>
      <c r="AK22" s="8">
        <f>AI22*AE112</f>
        <v>1091.9143822982337</v>
      </c>
      <c r="AL22" s="8">
        <f t="shared" si="8"/>
        <v>201.69387227234762</v>
      </c>
      <c r="AM22" s="8">
        <f>(AI22^1.4)*AE112</f>
        <v>77.99959759095103</v>
      </c>
      <c r="AN22" s="8">
        <f t="shared" si="9"/>
        <v>20.16869289527026</v>
      </c>
      <c r="AO22" s="8"/>
      <c r="AP22" s="8">
        <f t="shared" si="17"/>
        <v>0.0020000000000000005</v>
      </c>
      <c r="AQ22" s="8">
        <v>420625</v>
      </c>
      <c r="AR22" s="8">
        <f t="shared" si="10"/>
        <v>521972</v>
      </c>
      <c r="AS22" s="8">
        <v>625.0000000000089</v>
      </c>
      <c r="AT22" s="8">
        <f t="shared" si="18"/>
        <v>0.020000000000000004</v>
      </c>
      <c r="AU22" s="8">
        <v>0.001363827487648067</v>
      </c>
      <c r="AV22" s="8">
        <v>0.00025186514645439526</v>
      </c>
      <c r="AW22" s="8">
        <f>AU22*AQ112</f>
        <v>565.1360151941678</v>
      </c>
      <c r="AX22" s="8">
        <f t="shared" si="11"/>
        <v>104.36999819857425</v>
      </c>
      <c r="AY22" s="8">
        <f>(AU22^1.4)*AQ112</f>
        <v>40.36981514660463</v>
      </c>
      <c r="AZ22" s="8">
        <f t="shared" si="12"/>
        <v>10.437598871507138</v>
      </c>
      <c r="BA22" s="9"/>
    </row>
    <row r="23" spans="1:53" ht="12.75">
      <c r="A23" s="10">
        <f t="shared" si="13"/>
        <v>0.0022000000000000006</v>
      </c>
      <c r="B23" s="8">
        <v>828750</v>
      </c>
      <c r="C23" s="8">
        <f t="shared" si="0"/>
        <v>930097</v>
      </c>
      <c r="D23" s="8">
        <v>6250</v>
      </c>
      <c r="E23" s="8">
        <v>0.022000000000000006</v>
      </c>
      <c r="F23" s="8">
        <v>0.0006801712515024358</v>
      </c>
      <c r="G23" s="8">
        <v>6.470755867594344E-05</v>
      </c>
      <c r="H23" s="8">
        <v>546.6876433950828</v>
      </c>
      <c r="I23" s="8">
        <f t="shared" si="1"/>
        <v>52.171856940227656</v>
      </c>
      <c r="J23" s="8">
        <f>POWER(F23,J9)</f>
        <v>3.6784561271668396E-05</v>
      </c>
      <c r="K23" s="8">
        <f t="shared" si="2"/>
        <v>30.485205153895183</v>
      </c>
      <c r="L23" s="8">
        <f>POWER(H23,L9)</f>
        <v>30.087021695864017</v>
      </c>
      <c r="M23" s="8">
        <f t="shared" si="14"/>
        <v>1.000680402620422</v>
      </c>
      <c r="N23" s="8"/>
      <c r="O23" s="8">
        <v>29.565591122103474</v>
      </c>
      <c r="P23" s="8">
        <f t="shared" si="3"/>
        <v>3.9440865569016834</v>
      </c>
      <c r="Q23" s="8"/>
      <c r="R23" s="8">
        <f t="shared" si="15"/>
        <v>0.0022000000000000006</v>
      </c>
      <c r="S23" s="8">
        <v>411875</v>
      </c>
      <c r="T23" s="8">
        <f t="shared" si="4"/>
        <v>513222</v>
      </c>
      <c r="U23" s="8">
        <v>9375</v>
      </c>
      <c r="V23" s="8">
        <v>0.022000000000000006</v>
      </c>
      <c r="W23" s="8">
        <v>0.0006801712515024358</v>
      </c>
      <c r="X23" s="8">
        <v>6.470755867594344E-05</v>
      </c>
      <c r="Y23" s="8">
        <f>W23*S122</f>
        <v>261.01571776405973</v>
      </c>
      <c r="Z23" s="8">
        <f t="shared" si="5"/>
        <v>25.532376545778945</v>
      </c>
      <c r="AA23" s="8">
        <f>(W23^1.4)*S122</f>
        <v>14.116075388002747</v>
      </c>
      <c r="AB23" s="8">
        <f t="shared" si="6"/>
        <v>1.9073484686925861</v>
      </c>
      <c r="AC23" s="8"/>
      <c r="AD23" s="8">
        <f t="shared" si="16"/>
        <v>0.0022000000000000006</v>
      </c>
      <c r="AE23" s="8">
        <v>797500</v>
      </c>
      <c r="AF23" s="8">
        <f t="shared" si="7"/>
        <v>898847</v>
      </c>
      <c r="AG23" s="8">
        <v>0</v>
      </c>
      <c r="AH23" s="8">
        <v>0.022000000000000006</v>
      </c>
      <c r="AI23" s="8">
        <v>0.001363827487648067</v>
      </c>
      <c r="AJ23" s="8">
        <v>0.00025186514645439526</v>
      </c>
      <c r="AK23" s="8">
        <f>AI23*AE122</f>
        <v>1079.1284996015331</v>
      </c>
      <c r="AL23" s="8">
        <f t="shared" si="8"/>
        <v>199.28829713204027</v>
      </c>
      <c r="AM23" s="8">
        <f>(AI23^1.4)*AE122</f>
        <v>77.08625335686494</v>
      </c>
      <c r="AN23" s="8">
        <f t="shared" si="9"/>
        <v>19.930289522732142</v>
      </c>
      <c r="AO23" s="8"/>
      <c r="AP23" s="8">
        <f t="shared" si="17"/>
        <v>0.0022000000000000006</v>
      </c>
      <c r="AQ23" s="8">
        <v>417500</v>
      </c>
      <c r="AR23" s="8">
        <f t="shared" si="10"/>
        <v>518847</v>
      </c>
      <c r="AS23" s="8">
        <v>3750.000000000009</v>
      </c>
      <c r="AT23" s="8">
        <f t="shared" si="18"/>
        <v>0.022000000000000006</v>
      </c>
      <c r="AU23" s="8">
        <v>0.001363827487648067</v>
      </c>
      <c r="AV23" s="8">
        <v>0.00025186514645439526</v>
      </c>
      <c r="AW23" s="8">
        <f>AU23*AQ122</f>
        <v>543.8262106996667</v>
      </c>
      <c r="AX23" s="8">
        <f t="shared" si="11"/>
        <v>100.54994457494816</v>
      </c>
      <c r="AY23" s="8">
        <f>(AU23^1.4)*AQ122</f>
        <v>38.847574756461164</v>
      </c>
      <c r="AZ23" s="8">
        <f t="shared" si="12"/>
        <v>10.049917592805068</v>
      </c>
      <c r="BA23" s="9"/>
    </row>
    <row r="24" spans="1:53" ht="12.75">
      <c r="A24" s="10">
        <f t="shared" si="13"/>
        <v>0.0024000000000000007</v>
      </c>
      <c r="B24" s="8">
        <v>822500</v>
      </c>
      <c r="C24" s="8">
        <f t="shared" si="0"/>
        <v>923847</v>
      </c>
      <c r="D24" s="8">
        <v>10825.317547307672</v>
      </c>
      <c r="E24" s="8">
        <v>0.024000000000000007</v>
      </c>
      <c r="F24" s="8">
        <v>0.0006801712515024358</v>
      </c>
      <c r="G24" s="8">
        <v>6.470755867594344E-05</v>
      </c>
      <c r="H24" s="8">
        <v>543.8535965138226</v>
      </c>
      <c r="I24" s="8">
        <f t="shared" si="1"/>
        <v>52.23187494054871</v>
      </c>
      <c r="J24" s="8">
        <f>POWER(F24,J9)</f>
        <v>3.6784561271668396E-05</v>
      </c>
      <c r="K24" s="8">
        <f t="shared" si="2"/>
        <v>30.255301645947256</v>
      </c>
      <c r="L24" s="8">
        <f>POWER(H24,L9)</f>
        <v>30.002696073872492</v>
      </c>
      <c r="M24" s="8">
        <f t="shared" si="14"/>
        <v>1.000680402620422</v>
      </c>
      <c r="N24" s="8"/>
      <c r="O24" s="8">
        <v>29.41232211680485</v>
      </c>
      <c r="P24" s="8">
        <f t="shared" si="3"/>
        <v>3.9364458896335273</v>
      </c>
      <c r="Q24" s="8"/>
      <c r="R24" s="8">
        <f t="shared" si="15"/>
        <v>0.0024000000000000007</v>
      </c>
      <c r="S24" s="8">
        <v>415000</v>
      </c>
      <c r="T24" s="8">
        <f t="shared" si="4"/>
        <v>516347</v>
      </c>
      <c r="U24" s="8">
        <v>6250</v>
      </c>
      <c r="V24" s="8">
        <v>0.024000000000000007</v>
      </c>
      <c r="W24" s="8">
        <v>0.0006801712515024358</v>
      </c>
      <c r="X24" s="8">
        <v>6.470755867594344E-05</v>
      </c>
      <c r="Y24" s="8">
        <f>W24*S132</f>
        <v>256.7646474421695</v>
      </c>
      <c r="Z24" s="8">
        <f t="shared" si="5"/>
        <v>24.731287589883312</v>
      </c>
      <c r="AA24" s="8">
        <f>(W24^1.4)*S132</f>
        <v>13.88617188005482</v>
      </c>
      <c r="AB24" s="8">
        <f t="shared" si="6"/>
        <v>1.8612561992198198</v>
      </c>
      <c r="AC24" s="8"/>
      <c r="AD24" s="8">
        <f t="shared" si="16"/>
        <v>0.0024000000000000007</v>
      </c>
      <c r="AE24" s="8">
        <v>797500</v>
      </c>
      <c r="AF24" s="8">
        <f t="shared" si="7"/>
        <v>898847</v>
      </c>
      <c r="AG24" s="8">
        <v>12500</v>
      </c>
      <c r="AH24" s="8">
        <v>0.024000000000000007</v>
      </c>
      <c r="AI24" s="8">
        <v>0.001363827487648067</v>
      </c>
      <c r="AJ24" s="8">
        <v>0.00025186514645439526</v>
      </c>
      <c r="AK24" s="8">
        <f>AI24*AE132</f>
        <v>1079.1284996015331</v>
      </c>
      <c r="AL24" s="8">
        <f t="shared" si="8"/>
        <v>200.00479214756822</v>
      </c>
      <c r="AM24" s="8">
        <f>(AI24^1.4)*AE132</f>
        <v>77.08625335686494</v>
      </c>
      <c r="AN24" s="8">
        <f t="shared" si="9"/>
        <v>19.966880198517657</v>
      </c>
      <c r="AO24" s="8"/>
      <c r="AP24" s="8">
        <f t="shared" si="17"/>
        <v>0.0024000000000000007</v>
      </c>
      <c r="AQ24" s="8">
        <v>411250</v>
      </c>
      <c r="AR24" s="8">
        <f t="shared" si="10"/>
        <v>512597</v>
      </c>
      <c r="AS24" s="8">
        <v>2499.999999999991</v>
      </c>
      <c r="AT24" s="8">
        <f t="shared" si="18"/>
        <v>0.024000000000000007</v>
      </c>
      <c r="AU24" s="8">
        <v>0.001363827487648067</v>
      </c>
      <c r="AV24" s="8">
        <v>0.00025186514645439526</v>
      </c>
      <c r="AW24" s="8">
        <f>AU24*AQ132</f>
        <v>535.3022889018663</v>
      </c>
      <c r="AX24" s="8">
        <f t="shared" si="11"/>
        <v>98.91061401497946</v>
      </c>
      <c r="AY24" s="8">
        <f>(AU24^1.4)*AQ132</f>
        <v>38.23867860040378</v>
      </c>
      <c r="AZ24" s="8">
        <f t="shared" si="12"/>
        <v>9.88916353840644</v>
      </c>
      <c r="BA24" s="9"/>
    </row>
    <row r="25" spans="1:53" ht="12.75">
      <c r="A25" s="10">
        <f t="shared" si="13"/>
        <v>0.0026000000000000007</v>
      </c>
      <c r="B25" s="8">
        <v>828750</v>
      </c>
      <c r="C25" s="8">
        <f t="shared" si="0"/>
        <v>930097</v>
      </c>
      <c r="D25" s="8">
        <v>7216.8783648736035</v>
      </c>
      <c r="E25" s="8">
        <v>0.02600000000000001</v>
      </c>
      <c r="F25" s="8">
        <v>0.0006801712515024358</v>
      </c>
      <c r="G25" s="8">
        <v>6.470755867594344E-05</v>
      </c>
      <c r="H25" s="8">
        <v>541.0195496325624</v>
      </c>
      <c r="I25" s="8">
        <f t="shared" si="1"/>
        <v>51.68464525002427</v>
      </c>
      <c r="J25" s="8">
        <f>POWER(F25,J9)</f>
        <v>3.6784561271668396E-05</v>
      </c>
      <c r="K25" s="8">
        <f t="shared" si="2"/>
        <v>30.485205153895183</v>
      </c>
      <c r="L25" s="8">
        <f>POWER(H25,L9)</f>
        <v>29.918168072876853</v>
      </c>
      <c r="M25" s="8">
        <f t="shared" si="14"/>
        <v>1.000680402620422</v>
      </c>
      <c r="N25" s="8"/>
      <c r="O25" s="8">
        <v>29.259053111506237</v>
      </c>
      <c r="P25" s="8">
        <f t="shared" si="3"/>
        <v>3.9052724887857355</v>
      </c>
      <c r="Q25" s="8"/>
      <c r="R25" s="8">
        <f t="shared" si="15"/>
        <v>0.0026000000000000007</v>
      </c>
      <c r="S25" s="8">
        <v>415000</v>
      </c>
      <c r="T25" s="8">
        <f t="shared" si="4"/>
        <v>516347</v>
      </c>
      <c r="U25" s="8">
        <v>6250</v>
      </c>
      <c r="V25" s="8">
        <v>0.02600000000000001</v>
      </c>
      <c r="W25" s="8">
        <v>0.0007075695670985913</v>
      </c>
      <c r="X25" s="8">
        <v>6.907239865727477E-05</v>
      </c>
      <c r="Y25" s="8">
        <f>W25*S142</f>
        <v>262.68520178535204</v>
      </c>
      <c r="Z25" s="8">
        <f t="shared" si="5"/>
        <v>25.94649803326614</v>
      </c>
      <c r="AA25" s="8">
        <f>(W25^1.4)*S142</f>
        <v>14.432556486453139</v>
      </c>
      <c r="AB25" s="8">
        <f t="shared" si="6"/>
        <v>1.984393052730227</v>
      </c>
      <c r="AC25" s="8"/>
      <c r="AD25" s="8">
        <f t="shared" si="16"/>
        <v>0.0026000000000000007</v>
      </c>
      <c r="AE25" s="8">
        <v>797500</v>
      </c>
      <c r="AF25" s="8">
        <f t="shared" si="7"/>
        <v>898847</v>
      </c>
      <c r="AG25" s="8">
        <v>6250</v>
      </c>
      <c r="AH25" s="8">
        <v>0.02600000000000001</v>
      </c>
      <c r="AI25" s="8">
        <v>0.001363827487648067</v>
      </c>
      <c r="AJ25" s="8">
        <v>0.00025186514645439526</v>
      </c>
      <c r="AK25" s="8">
        <f>AI25*AE142</f>
        <v>1066.3426169048325</v>
      </c>
      <c r="AL25" s="8">
        <f t="shared" si="8"/>
        <v>197.10430124201693</v>
      </c>
      <c r="AM25" s="8">
        <f>(AI25^1.4)*AE142</f>
        <v>76.17290912277886</v>
      </c>
      <c r="AN25" s="8">
        <f t="shared" si="9"/>
        <v>19.703194156316886</v>
      </c>
      <c r="AO25" s="8"/>
      <c r="AP25" s="8">
        <f t="shared" si="17"/>
        <v>0.0026000000000000007</v>
      </c>
      <c r="AQ25" s="8">
        <v>414375</v>
      </c>
      <c r="AR25" s="8">
        <f t="shared" si="10"/>
        <v>515722</v>
      </c>
      <c r="AS25" s="8">
        <v>6874.999999997519</v>
      </c>
      <c r="AT25" s="8">
        <f t="shared" si="18"/>
        <v>0.02600000000000001</v>
      </c>
      <c r="AU25" s="8">
        <v>0.0013956361132656636</v>
      </c>
      <c r="AV25" s="8">
        <v>0.00025875794124018603</v>
      </c>
      <c r="AW25" s="8">
        <f>AU25*AQ142</f>
        <v>539.0644487488626</v>
      </c>
      <c r="AX25" s="8">
        <f t="shared" si="11"/>
        <v>100.34462962399647</v>
      </c>
      <c r="AY25" s="8">
        <f>(AU25^1.4)*AQ142</f>
        <v>38.86418551679789</v>
      </c>
      <c r="AZ25" s="8">
        <f t="shared" si="12"/>
        <v>10.108447759462889</v>
      </c>
      <c r="BA25" s="9"/>
    </row>
    <row r="26" spans="1:53" ht="12.75">
      <c r="A26" s="10">
        <f t="shared" si="13"/>
        <v>0.002800000000000001</v>
      </c>
      <c r="B26" s="8">
        <v>822500</v>
      </c>
      <c r="C26" s="8">
        <f t="shared" si="0"/>
        <v>923847</v>
      </c>
      <c r="D26" s="8">
        <v>6250.00000000379</v>
      </c>
      <c r="E26" s="8">
        <v>0.02800000000000001</v>
      </c>
      <c r="F26" s="8">
        <v>0.0007075695670985913</v>
      </c>
      <c r="G26" s="8">
        <v>6.907239865727477E-05</v>
      </c>
      <c r="H26" s="8">
        <v>558.3903167019716</v>
      </c>
      <c r="I26" s="8">
        <f t="shared" si="1"/>
        <v>54.674528407976624</v>
      </c>
      <c r="J26" s="8">
        <f>POWER(F26,J9)</f>
        <v>3.88755730274832E-05</v>
      </c>
      <c r="K26" s="8">
        <f t="shared" si="2"/>
        <v>31.975158815104933</v>
      </c>
      <c r="L26" s="8">
        <f>POWER(H26,L9)</f>
        <v>30.43311830881056</v>
      </c>
      <c r="M26" s="8">
        <f t="shared" si="14"/>
        <v>1.0007078199534964</v>
      </c>
      <c r="N26" s="8"/>
      <c r="O26" s="8">
        <v>30.67930638085549</v>
      </c>
      <c r="P26" s="8">
        <f t="shared" si="3"/>
        <v>4.199322488210259</v>
      </c>
      <c r="Q26" s="8"/>
      <c r="R26" s="8">
        <f t="shared" si="15"/>
        <v>0.002800000000000001</v>
      </c>
      <c r="S26" s="8">
        <v>390000</v>
      </c>
      <c r="T26" s="8">
        <f t="shared" si="4"/>
        <v>491347</v>
      </c>
      <c r="U26" s="8">
        <v>18750</v>
      </c>
      <c r="V26" s="8">
        <v>0.02800000000000001</v>
      </c>
      <c r="W26" s="20">
        <v>0.0007333566957366125</v>
      </c>
      <c r="X26" s="8">
        <v>7.353382765449944E-05</v>
      </c>
      <c r="Y26" s="8">
        <f>W26*S152</f>
        <v>260.7999749213328</v>
      </c>
      <c r="Z26" s="8">
        <f t="shared" si="5"/>
        <v>29.001033358715755</v>
      </c>
      <c r="AA26" s="8">
        <f>(W26^1.4)*S152</f>
        <v>14.535622981892386</v>
      </c>
      <c r="AB26" s="8">
        <f t="shared" si="6"/>
        <v>2.156836409722522</v>
      </c>
      <c r="AC26" s="8"/>
      <c r="AD26" s="8">
        <f t="shared" si="16"/>
        <v>0.002800000000000001</v>
      </c>
      <c r="AE26" s="8">
        <v>794375</v>
      </c>
      <c r="AF26" s="8">
        <f t="shared" si="7"/>
        <v>895722</v>
      </c>
      <c r="AG26" s="8">
        <v>3125</v>
      </c>
      <c r="AH26" s="8">
        <v>0.02800000000000001</v>
      </c>
      <c r="AI26" s="8">
        <v>0.001363827487648067</v>
      </c>
      <c r="AJ26" s="8">
        <v>0.00025186514645439526</v>
      </c>
      <c r="AK26" s="8">
        <f>AI26*AE152</f>
        <v>1070.6045778037326</v>
      </c>
      <c r="AL26" s="8">
        <f t="shared" si="8"/>
        <v>197.7589928240984</v>
      </c>
      <c r="AM26" s="8">
        <f>(AI26^1.4)*AE152</f>
        <v>76.47735720080756</v>
      </c>
      <c r="AN26" s="8">
        <f t="shared" si="9"/>
        <v>19.775150981169155</v>
      </c>
      <c r="AO26" s="8"/>
      <c r="AP26" s="8">
        <f t="shared" si="17"/>
        <v>0.002800000000000001</v>
      </c>
      <c r="AQ26" s="8">
        <v>414375</v>
      </c>
      <c r="AR26" s="8">
        <f t="shared" si="10"/>
        <v>515722</v>
      </c>
      <c r="AS26" s="8">
        <v>625.0000000000089</v>
      </c>
      <c r="AT26" s="8">
        <f t="shared" si="18"/>
        <v>0.02800000000000001</v>
      </c>
      <c r="AU26" s="8">
        <v>0.0013956361132656636</v>
      </c>
      <c r="AV26" s="8">
        <v>0.00025875794124018603</v>
      </c>
      <c r="AW26" s="8">
        <f>AU26*AQ152</f>
        <v>534.7030858949073</v>
      </c>
      <c r="AX26" s="8">
        <f t="shared" si="11"/>
        <v>99.13991663886316</v>
      </c>
      <c r="AY26" s="8">
        <f>(AU26^1.4)*AQ152</f>
        <v>38.549750358895</v>
      </c>
      <c r="AZ26" s="8">
        <f t="shared" si="12"/>
        <v>10.006413052801904</v>
      </c>
      <c r="BA26" s="9"/>
    </row>
    <row r="27" spans="1:53" ht="12.75">
      <c r="A27" s="10">
        <f t="shared" si="13"/>
        <v>0.003000000000000001</v>
      </c>
      <c r="B27" s="8">
        <v>822500</v>
      </c>
      <c r="C27" s="8">
        <f t="shared" si="0"/>
        <v>923847</v>
      </c>
      <c r="D27" s="8">
        <v>3608.4391824351615</v>
      </c>
      <c r="E27" s="8">
        <v>0.03</v>
      </c>
      <c r="F27" s="8">
        <v>0.0007075695670985913</v>
      </c>
      <c r="G27" s="8">
        <v>6.907239865727477E-05</v>
      </c>
      <c r="H27" s="8">
        <v>556.9162134371828</v>
      </c>
      <c r="I27" s="8">
        <f t="shared" si="1"/>
        <v>54.420608496249805</v>
      </c>
      <c r="J27" s="8">
        <f>POWER(F27,J9)</f>
        <v>3.88755730274832E-05</v>
      </c>
      <c r="K27" s="8">
        <f t="shared" si="2"/>
        <v>31.975158815104933</v>
      </c>
      <c r="L27" s="8">
        <f>POWER(H27,L9)</f>
        <v>30.38970786778005</v>
      </c>
      <c r="M27" s="8">
        <f t="shared" si="14"/>
        <v>1.0007078199534964</v>
      </c>
      <c r="N27" s="8"/>
      <c r="O27" s="8">
        <v>30.598315603714898</v>
      </c>
      <c r="P27" s="8">
        <f t="shared" si="3"/>
        <v>4.183931821032589</v>
      </c>
      <c r="Q27" s="8"/>
      <c r="R27" s="8">
        <f t="shared" si="15"/>
        <v>0.003000000000000001</v>
      </c>
      <c r="S27" s="8">
        <v>399375</v>
      </c>
      <c r="T27" s="8">
        <f t="shared" si="4"/>
        <v>500722</v>
      </c>
      <c r="U27" s="8">
        <v>3125</v>
      </c>
      <c r="V27" s="8">
        <v>0.03</v>
      </c>
      <c r="W27" s="8">
        <v>0.0007333566957366125</v>
      </c>
      <c r="X27" s="8">
        <v>7.353382765449944E-05</v>
      </c>
      <c r="Y27" s="8">
        <f>W27*S162</f>
        <v>251.63301622462518</v>
      </c>
      <c r="Z27" s="8">
        <f t="shared" si="5"/>
        <v>25.30800326311666</v>
      </c>
      <c r="AA27" s="8">
        <f>(W27^1.4)*S162</f>
        <v>14.024704775147486</v>
      </c>
      <c r="AB27" s="8">
        <f t="shared" si="6"/>
        <v>1.9718201533547646</v>
      </c>
      <c r="AC27" s="8"/>
      <c r="AD27" s="8">
        <f t="shared" si="16"/>
        <v>0.003000000000000001</v>
      </c>
      <c r="AE27" s="8">
        <v>797500</v>
      </c>
      <c r="AF27" s="8">
        <f t="shared" si="7"/>
        <v>898847</v>
      </c>
      <c r="AG27" s="8">
        <v>6250</v>
      </c>
      <c r="AH27" s="8">
        <v>0.03</v>
      </c>
      <c r="AI27" s="8">
        <v>0.001363827487648067</v>
      </c>
      <c r="AJ27" s="8">
        <v>0.00025186514645439526</v>
      </c>
      <c r="AK27" s="8">
        <f>AI27*AE162</f>
        <v>1062.0806560059323</v>
      </c>
      <c r="AL27" s="8">
        <f t="shared" si="8"/>
        <v>196.31651426662916</v>
      </c>
      <c r="AM27" s="8">
        <f>(AI27^1.4)*AE162</f>
        <v>75.86846104475018</v>
      </c>
      <c r="AN27" s="8">
        <f t="shared" si="9"/>
        <v>19.624444379513065</v>
      </c>
      <c r="AO27" s="8"/>
      <c r="AP27" s="8">
        <f t="shared" si="17"/>
        <v>0.003000000000000001</v>
      </c>
      <c r="AQ27" s="8">
        <v>414375</v>
      </c>
      <c r="AR27" s="8">
        <f t="shared" si="10"/>
        <v>515722</v>
      </c>
      <c r="AS27" s="8">
        <v>6874.999999997519</v>
      </c>
      <c r="AT27" s="8">
        <f t="shared" si="18"/>
        <v>0.030000000000000013</v>
      </c>
      <c r="AU27" s="8">
        <v>0.0013956361132656636</v>
      </c>
      <c r="AV27" s="8">
        <v>0.00025875794124018603</v>
      </c>
      <c r="AW27" s="8">
        <f>AU27*AQ162</f>
        <v>517.2576344790865</v>
      </c>
      <c r="AX27" s="8">
        <f t="shared" si="11"/>
        <v>96.2853808527992</v>
      </c>
      <c r="AY27" s="8">
        <f>(AU27^1.4)*AQ162</f>
        <v>37.292009727283414</v>
      </c>
      <c r="AZ27" s="8">
        <f t="shared" si="12"/>
        <v>9.699529969840604</v>
      </c>
      <c r="BA27" s="9"/>
    </row>
    <row r="28" spans="1:53" ht="12.75">
      <c r="A28" s="10">
        <f t="shared" si="13"/>
        <v>0.003200000000000001</v>
      </c>
      <c r="B28" s="8">
        <v>820416.6666666666</v>
      </c>
      <c r="C28" s="8">
        <f t="shared" si="0"/>
        <v>921763.6666666666</v>
      </c>
      <c r="D28" s="8">
        <v>5511.981898054096</v>
      </c>
      <c r="E28" s="8">
        <v>0.032000000000000015</v>
      </c>
      <c r="F28" s="8">
        <v>0.0007075695670985913</v>
      </c>
      <c r="G28" s="8">
        <v>6.907239865727477E-05</v>
      </c>
      <c r="H28" s="8">
        <v>545.123387318873</v>
      </c>
      <c r="I28" s="8">
        <f t="shared" si="1"/>
        <v>53.34040885375566</v>
      </c>
      <c r="J28" s="8">
        <f>POWER(F28,J9)</f>
        <v>3.88755730274832E-05</v>
      </c>
      <c r="K28" s="8">
        <f t="shared" si="2"/>
        <v>31.89416803796434</v>
      </c>
      <c r="L28" s="8">
        <f>POWER(H28,L9)</f>
        <v>30.04050298526537</v>
      </c>
      <c r="M28" s="8">
        <f t="shared" si="14"/>
        <v>1.0007078199534964</v>
      </c>
      <c r="N28" s="8"/>
      <c r="O28" s="8">
        <v>29.95038938659018</v>
      </c>
      <c r="P28" s="8">
        <f t="shared" si="3"/>
        <v>4.098170702230822</v>
      </c>
      <c r="Q28" s="8"/>
      <c r="R28" s="8">
        <f t="shared" si="15"/>
        <v>0.003200000000000001</v>
      </c>
      <c r="S28" s="8">
        <v>405625</v>
      </c>
      <c r="T28" s="8">
        <f t="shared" si="4"/>
        <v>506972</v>
      </c>
      <c r="U28" s="8">
        <v>9374.999999998105</v>
      </c>
      <c r="V28" s="8">
        <v>0.032000000000000015</v>
      </c>
      <c r="W28" s="8">
        <v>0.0007575814612637153</v>
      </c>
      <c r="X28" s="8">
        <v>7.810917060519499E-05</v>
      </c>
      <c r="Y28" s="8">
        <f>W28*S172</f>
        <v>250.47537063031587</v>
      </c>
      <c r="Z28" s="8">
        <f t="shared" si="5"/>
        <v>26.46575819815131</v>
      </c>
      <c r="AA28" s="8">
        <f>(W28^1.4)*S172</f>
        <v>14.14284440125895</v>
      </c>
      <c r="AB28" s="8">
        <f t="shared" si="6"/>
        <v>2.067448178218129</v>
      </c>
      <c r="AC28" s="8"/>
      <c r="AD28" s="8">
        <f t="shared" si="16"/>
        <v>0.003200000000000001</v>
      </c>
      <c r="AE28" s="8">
        <v>803750</v>
      </c>
      <c r="AF28" s="8">
        <f t="shared" si="7"/>
        <v>905097</v>
      </c>
      <c r="AG28" s="8">
        <v>6250</v>
      </c>
      <c r="AH28" s="8">
        <v>0.032000000000000015</v>
      </c>
      <c r="AI28" s="8">
        <v>0.001363827487648067</v>
      </c>
      <c r="AJ28" s="8">
        <v>0.00025186514645439526</v>
      </c>
      <c r="AK28" s="8">
        <f>AI28*AE172</f>
        <v>1036.5088906125309</v>
      </c>
      <c r="AL28" s="8">
        <f t="shared" si="8"/>
        <v>191.58712468005777</v>
      </c>
      <c r="AM28" s="8">
        <f>(AI28^1.4)*AE172</f>
        <v>74.04177257657803</v>
      </c>
      <c r="AN28" s="8">
        <f t="shared" si="9"/>
        <v>19.15180954032993</v>
      </c>
      <c r="AO28" s="8"/>
      <c r="AP28" s="8">
        <f t="shared" si="17"/>
        <v>0.003200000000000001</v>
      </c>
      <c r="AQ28" s="8">
        <v>420625</v>
      </c>
      <c r="AR28" s="8">
        <f t="shared" si="10"/>
        <v>521972</v>
      </c>
      <c r="AS28" s="8">
        <v>625.0000000000089</v>
      </c>
      <c r="AT28" s="8">
        <f t="shared" si="18"/>
        <v>0.032000000000000015</v>
      </c>
      <c r="AU28" s="8">
        <v>0.0013956361132656636</v>
      </c>
      <c r="AV28" s="8">
        <v>0.00025875794124018603</v>
      </c>
      <c r="AW28" s="8">
        <f>AU28*AQ172</f>
        <v>521.6189973330418</v>
      </c>
      <c r="AX28" s="8">
        <f t="shared" si="11"/>
        <v>96.71388627650691</v>
      </c>
      <c r="AY28" s="8">
        <f>(AU28^1.4)*AQ172</f>
        <v>37.606444885186306</v>
      </c>
      <c r="AZ28" s="8">
        <f t="shared" si="12"/>
        <v>9.761553060013233</v>
      </c>
      <c r="BA28" s="9"/>
    </row>
    <row r="29" spans="1:53" ht="12.75">
      <c r="A29" s="10">
        <f t="shared" si="13"/>
        <v>0.003400000000000001</v>
      </c>
      <c r="B29" s="8">
        <v>832916.6666666666</v>
      </c>
      <c r="C29" s="8">
        <f t="shared" si="0"/>
        <v>934263.6666666666</v>
      </c>
      <c r="D29" s="8">
        <v>5511.98189806269</v>
      </c>
      <c r="E29" s="8">
        <v>0.034000000000000016</v>
      </c>
      <c r="F29" s="20">
        <v>0.0007333566957366125</v>
      </c>
      <c r="G29" s="8">
        <v>7.353382765449944E-05</v>
      </c>
      <c r="H29" s="8">
        <v>539.0171713664103</v>
      </c>
      <c r="I29" s="8">
        <f t="shared" si="1"/>
        <v>54.16494536828812</v>
      </c>
      <c r="J29" s="8">
        <f>POWER(F29,J9)</f>
        <v>4.0873456539591945E-05</v>
      </c>
      <c r="K29" s="8">
        <f t="shared" si="2"/>
        <v>34.04418317610179</v>
      </c>
      <c r="L29" s="8">
        <f>POWER(H29,L9)</f>
        <v>29.858322486345056</v>
      </c>
      <c r="M29" s="8">
        <f t="shared" si="14"/>
        <v>1.000733625667505</v>
      </c>
      <c r="N29" s="8"/>
      <c r="O29" s="8">
        <v>30.04199055660008</v>
      </c>
      <c r="P29" s="8">
        <f t="shared" si="3"/>
        <v>4.221926750498343</v>
      </c>
      <c r="Q29" s="8">
        <f>W29+X29</f>
        <v>0.0008356906318689103</v>
      </c>
      <c r="R29" s="8">
        <f t="shared" si="15"/>
        <v>0.003400000000000001</v>
      </c>
      <c r="S29" s="8">
        <v>402500</v>
      </c>
      <c r="T29" s="8">
        <f t="shared" si="4"/>
        <v>503847</v>
      </c>
      <c r="U29" s="8">
        <v>0</v>
      </c>
      <c r="V29" s="8">
        <v>0.034000000000000016</v>
      </c>
      <c r="W29" s="8">
        <v>0.0007575814612637153</v>
      </c>
      <c r="X29" s="8">
        <v>7.810917060519499E-05</v>
      </c>
      <c r="Y29" s="8">
        <f>W29*S182</f>
        <v>243.37304443096852</v>
      </c>
      <c r="Z29" s="8">
        <f t="shared" si="5"/>
        <v>25.092571056918892</v>
      </c>
      <c r="AA29" s="8">
        <f>(W29^1.4)*S182</f>
        <v>13.741818567574859</v>
      </c>
      <c r="AB29" s="8">
        <f t="shared" si="6"/>
        <v>1.983558136153206</v>
      </c>
      <c r="AC29" s="8"/>
      <c r="AD29" s="8">
        <f t="shared" si="16"/>
        <v>0.003400000000000001</v>
      </c>
      <c r="AE29" s="8">
        <v>794375</v>
      </c>
      <c r="AF29" s="8">
        <f t="shared" si="7"/>
        <v>895722</v>
      </c>
      <c r="AG29" s="8">
        <v>3125</v>
      </c>
      <c r="AH29" s="8">
        <v>0.034000000000000016</v>
      </c>
      <c r="AI29" s="21">
        <v>0.0013956361132656636</v>
      </c>
      <c r="AJ29" s="8">
        <v>0.00025875794124018603</v>
      </c>
      <c r="AK29" s="8">
        <f>AI29*AE182</f>
        <v>1034.515268958173</v>
      </c>
      <c r="AL29" s="8">
        <f t="shared" si="8"/>
        <v>191.8474942830723</v>
      </c>
      <c r="AM29" s="8">
        <f>(AI29^1.4)*AE182</f>
        <v>74.58401945456683</v>
      </c>
      <c r="AN29" s="8">
        <f t="shared" si="9"/>
        <v>19.36177550712477</v>
      </c>
      <c r="AO29" s="8"/>
      <c r="AP29" s="8">
        <f t="shared" si="17"/>
        <v>0.003400000000000001</v>
      </c>
      <c r="AQ29" s="8">
        <v>417500</v>
      </c>
      <c r="AR29" s="8">
        <f t="shared" si="10"/>
        <v>518847</v>
      </c>
      <c r="AS29" s="8">
        <v>3750.000000000009</v>
      </c>
      <c r="AT29" s="8">
        <f t="shared" si="18"/>
        <v>0.034000000000000016</v>
      </c>
      <c r="AU29" s="8">
        <v>0.0014274447388832603</v>
      </c>
      <c r="AV29" s="8">
        <v>0.000265870379074555</v>
      </c>
      <c r="AW29" s="8">
        <f>AU29*AQ182</f>
        <v>520.125176730588</v>
      </c>
      <c r="AX29" s="8">
        <f t="shared" si="11"/>
        <v>96.98910022729038</v>
      </c>
      <c r="AY29" s="8">
        <f>(AU29^1.4)*AQ182</f>
        <v>37.83829842282533</v>
      </c>
      <c r="AZ29" s="8">
        <f t="shared" si="12"/>
        <v>9.872514479872331</v>
      </c>
      <c r="BA29" s="9"/>
    </row>
    <row r="30" spans="1:53" ht="12.75">
      <c r="A30" s="10">
        <f t="shared" si="13"/>
        <v>0.003600000000000001</v>
      </c>
      <c r="B30" s="8">
        <v>826666.6666666666</v>
      </c>
      <c r="C30" s="8">
        <f t="shared" si="0"/>
        <v>928013.6666666666</v>
      </c>
      <c r="D30" s="8">
        <v>7511.5651572219</v>
      </c>
      <c r="E30" s="8">
        <v>0.03600000000000002</v>
      </c>
      <c r="F30" s="20">
        <v>0.0007575814612637153</v>
      </c>
      <c r="G30" s="8">
        <v>7.810917060519499E-05</v>
      </c>
      <c r="H30" s="8">
        <v>533.1479533643396</v>
      </c>
      <c r="I30" s="8">
        <f t="shared" si="1"/>
        <v>55.182389950267</v>
      </c>
      <c r="J30" s="8">
        <f>POWER(F30,J9)</f>
        <v>4.277608892630306E-05</v>
      </c>
      <c r="K30" s="8">
        <f t="shared" si="2"/>
        <v>35.36156684574386</v>
      </c>
      <c r="L30" s="8">
        <f>POWER(H30,L9)</f>
        <v>29.682315914386667</v>
      </c>
      <c r="M30" s="8">
        <f t="shared" si="14"/>
        <v>1.0007578684985792</v>
      </c>
      <c r="N30" s="8"/>
      <c r="O30" s="8">
        <v>30.103672581885778</v>
      </c>
      <c r="P30" s="8">
        <f t="shared" si="3"/>
        <v>4.353905601962619</v>
      </c>
      <c r="Q30" s="8"/>
      <c r="R30" s="8">
        <f t="shared" si="15"/>
        <v>0.003600000000000001</v>
      </c>
      <c r="S30" s="8">
        <v>399375</v>
      </c>
      <c r="T30" s="8">
        <f t="shared" si="4"/>
        <v>500722</v>
      </c>
      <c r="U30" s="8">
        <v>3125</v>
      </c>
      <c r="V30" s="8">
        <v>0.03600000000000002</v>
      </c>
      <c r="W30" s="8">
        <v>0.000780292687527116</v>
      </c>
      <c r="X30" s="8">
        <v>8.281788503441799E-05</v>
      </c>
      <c r="Y30" s="8">
        <f>W30*S192</f>
        <v>240.91536727399708</v>
      </c>
      <c r="Z30" s="8">
        <f t="shared" si="5"/>
        <v>25.639415265145416</v>
      </c>
      <c r="AA30" s="8">
        <f>(W30^1.4)*S192</f>
        <v>13.76472432814439</v>
      </c>
      <c r="AB30" s="8">
        <f t="shared" si="6"/>
        <v>2.0481580512302284</v>
      </c>
      <c r="AC30" s="8"/>
      <c r="AD30" s="8">
        <f t="shared" si="16"/>
        <v>0.003600000000000001</v>
      </c>
      <c r="AE30" s="8">
        <v>797500</v>
      </c>
      <c r="AF30" s="8">
        <f t="shared" si="7"/>
        <v>898847</v>
      </c>
      <c r="AG30" s="8">
        <v>0</v>
      </c>
      <c r="AH30" s="8">
        <v>0.03600000000000002</v>
      </c>
      <c r="AI30" s="22">
        <v>0.0013956361132656636</v>
      </c>
      <c r="AJ30" s="8">
        <v>0.00025875794124018603</v>
      </c>
      <c r="AK30" s="8">
        <f>AI30*AE192</f>
        <v>1017.0698175423523</v>
      </c>
      <c r="AL30" s="8">
        <f t="shared" si="8"/>
        <v>188.56984967878557</v>
      </c>
      <c r="AM30" s="8">
        <f>(AI30^1.4)*AE192</f>
        <v>73.32627882295525</v>
      </c>
      <c r="AN30" s="8">
        <f t="shared" si="9"/>
        <v>19.03308424979689</v>
      </c>
      <c r="AO30" s="8"/>
      <c r="AP30" s="8">
        <f t="shared" si="17"/>
        <v>0.003600000000000001</v>
      </c>
      <c r="AQ30" s="8">
        <v>408125</v>
      </c>
      <c r="AR30" s="8">
        <f t="shared" si="10"/>
        <v>509472</v>
      </c>
      <c r="AS30" s="8">
        <v>625.0000000000089</v>
      </c>
      <c r="AT30" s="8">
        <f t="shared" si="18"/>
        <v>0.03600000000000002</v>
      </c>
      <c r="AU30" s="8">
        <v>0.0014274447388832603</v>
      </c>
      <c r="AV30" s="8">
        <v>0.000265870379074555</v>
      </c>
      <c r="AW30" s="8">
        <f>AU30*AQ192</f>
        <v>524.5859415395981</v>
      </c>
      <c r="AX30" s="8">
        <f t="shared" si="11"/>
        <v>97.7106668058929</v>
      </c>
      <c r="AY30" s="8">
        <f>(AU30^1.4)*AQ192</f>
        <v>38.16281213142589</v>
      </c>
      <c r="AZ30" s="8">
        <f t="shared" si="12"/>
        <v>9.951454116143983</v>
      </c>
      <c r="BA30" s="9"/>
    </row>
    <row r="31" spans="1:53" ht="12.75">
      <c r="A31" s="10">
        <f t="shared" si="13"/>
        <v>0.0038000000000000013</v>
      </c>
      <c r="B31" s="8">
        <v>826666.6666666666</v>
      </c>
      <c r="C31" s="8">
        <f t="shared" si="0"/>
        <v>928013.6666666666</v>
      </c>
      <c r="D31" s="8">
        <v>5511.9818980497985</v>
      </c>
      <c r="E31" s="8">
        <v>0.03800000000000002</v>
      </c>
      <c r="F31" s="8">
        <v>0.0008015391983740308</v>
      </c>
      <c r="G31" s="8">
        <v>8.768193209096164E-05</v>
      </c>
      <c r="H31" s="8">
        <v>539.0351109065357</v>
      </c>
      <c r="I31" s="8">
        <f t="shared" si="1"/>
        <v>59.07553366870671</v>
      </c>
      <c r="J31" s="8">
        <f>POWER(F31,J9)</f>
        <v>4.629079849744136E-05</v>
      </c>
      <c r="K31" s="8">
        <f t="shared" si="2"/>
        <v>38.267060091218184</v>
      </c>
      <c r="L31" s="8">
        <f>POWER(H31,L9)</f>
        <v>29.858859103490836</v>
      </c>
      <c r="M31" s="8">
        <f t="shared" si="14"/>
        <v>1.0008018605167612</v>
      </c>
      <c r="N31" s="8"/>
      <c r="O31" s="8">
        <v>31.130561989529312</v>
      </c>
      <c r="P31" s="8">
        <f t="shared" si="3"/>
        <v>4.772122227654207</v>
      </c>
      <c r="Q31" s="8"/>
      <c r="R31" s="8">
        <f t="shared" si="15"/>
        <v>0.0038000000000000013</v>
      </c>
      <c r="S31" s="8">
        <v>405625</v>
      </c>
      <c r="T31" s="8">
        <f t="shared" si="4"/>
        <v>506972</v>
      </c>
      <c r="U31" s="8">
        <v>3125</v>
      </c>
      <c r="V31" s="8">
        <v>0.03800000000000002</v>
      </c>
      <c r="W31" s="8">
        <v>0.000780292687527116</v>
      </c>
      <c r="X31" s="8">
        <v>8.281788503441799E-05</v>
      </c>
      <c r="Y31" s="8">
        <f>W31*S202</f>
        <v>231.16170867990812</v>
      </c>
      <c r="Z31" s="8">
        <f t="shared" si="5"/>
        <v>24.599348848260664</v>
      </c>
      <c r="AA31" s="8">
        <f>(W31^1.4)*S202</f>
        <v>13.207448039555548</v>
      </c>
      <c r="AB31" s="8">
        <f t="shared" si="6"/>
        <v>1.9651535791652788</v>
      </c>
      <c r="AC31" s="8"/>
      <c r="AD31" s="8">
        <f t="shared" si="16"/>
        <v>0.0038000000000000013</v>
      </c>
      <c r="AE31" s="8">
        <v>800625</v>
      </c>
      <c r="AF31" s="8">
        <f t="shared" si="7"/>
        <v>901972</v>
      </c>
      <c r="AG31" s="8">
        <v>3125</v>
      </c>
      <c r="AH31" s="8">
        <v>0.03800000000000002</v>
      </c>
      <c r="AI31" s="8">
        <v>0.0014274447388832603</v>
      </c>
      <c r="AJ31" s="8">
        <v>0.000265870379074555</v>
      </c>
      <c r="AK31" s="8">
        <f>AI31*AE202</f>
        <v>1017.946529416125</v>
      </c>
      <c r="AL31" s="8">
        <f t="shared" si="8"/>
        <v>189.64044139221127</v>
      </c>
      <c r="AM31" s="8">
        <f>(AI31^1.4)*AE202</f>
        <v>74.05402830264785</v>
      </c>
      <c r="AN31" s="8">
        <f t="shared" si="9"/>
        <v>19.312389972414625</v>
      </c>
      <c r="AO31" s="8"/>
      <c r="AP31" s="8">
        <f t="shared" si="17"/>
        <v>0.0038000000000000013</v>
      </c>
      <c r="AQ31" s="8">
        <v>414375</v>
      </c>
      <c r="AR31" s="8">
        <f t="shared" si="10"/>
        <v>515722</v>
      </c>
      <c r="AS31" s="8">
        <v>625.0000000000089</v>
      </c>
      <c r="AT31" s="8">
        <f t="shared" si="18"/>
        <v>0.03800000000000002</v>
      </c>
      <c r="AU31" s="8">
        <v>0.0014592533645008568</v>
      </c>
      <c r="AV31" s="8">
        <v>0.00027325525857073505</v>
      </c>
      <c r="AW31" s="8">
        <f>AU31*AQ202</f>
        <v>508.9146108696738</v>
      </c>
      <c r="AX31" s="8">
        <f t="shared" si="11"/>
        <v>95.30086273967176</v>
      </c>
      <c r="AY31" s="8">
        <f>(AU31^1.4)*AQ202</f>
        <v>37.35056716385097</v>
      </c>
      <c r="AZ31" s="8">
        <f t="shared" si="12"/>
        <v>9.791973946936203</v>
      </c>
      <c r="BA31" s="9"/>
    </row>
    <row r="32" spans="1:53" ht="12.75">
      <c r="A32" s="10">
        <f t="shared" si="13"/>
        <v>0.004000000000000001</v>
      </c>
      <c r="B32" s="8">
        <v>820416.6666666666</v>
      </c>
      <c r="C32" s="8">
        <f t="shared" si="0"/>
        <v>921763.6666666666</v>
      </c>
      <c r="D32" s="8">
        <v>8333.33333333523</v>
      </c>
      <c r="E32" s="8">
        <v>0.04</v>
      </c>
      <c r="F32" s="8">
        <v>0.0008398333692072675</v>
      </c>
      <c r="G32" s="8">
        <v>9.79791912984571E-05</v>
      </c>
      <c r="H32" s="8">
        <v>542.0424537091906</v>
      </c>
      <c r="I32" s="8">
        <f t="shared" si="1"/>
        <v>63.47663019134327</v>
      </c>
      <c r="J32" s="8">
        <f>POWER(F32,J9)</f>
        <v>4.941631732368897E-05</v>
      </c>
      <c r="K32" s="8">
        <f t="shared" si="2"/>
        <v>40.54197033764316</v>
      </c>
      <c r="L32" s="8">
        <f>POWER(H32,L9)</f>
        <v>29.948700545998815</v>
      </c>
      <c r="M32" s="8">
        <f t="shared" si="14"/>
        <v>1.0008401861279972</v>
      </c>
      <c r="N32" s="8"/>
      <c r="O32" s="8">
        <v>31.894114805997585</v>
      </c>
      <c r="P32" s="8">
        <f t="shared" si="3"/>
        <v>5.219363106620884</v>
      </c>
      <c r="Q32" s="8"/>
      <c r="R32" s="8">
        <f t="shared" si="15"/>
        <v>0.004000000000000001</v>
      </c>
      <c r="S32" s="8">
        <v>402500</v>
      </c>
      <c r="T32" s="8">
        <f t="shared" si="4"/>
        <v>503847</v>
      </c>
      <c r="U32" s="8">
        <v>6250</v>
      </c>
      <c r="V32" s="8">
        <v>0.04</v>
      </c>
      <c r="W32" s="8">
        <v>0.0008015391983740308</v>
      </c>
      <c r="X32" s="8">
        <v>8.768193209096164E-05</v>
      </c>
      <c r="Y32" s="8">
        <f>W32*S212</f>
        <v>232.44636752846895</v>
      </c>
      <c r="Z32" s="8">
        <f t="shared" si="5"/>
        <v>25.682657095712656</v>
      </c>
      <c r="AA32" s="8">
        <f>(W32^1.4)*S212</f>
        <v>13.424331564257994</v>
      </c>
      <c r="AB32" s="8">
        <f t="shared" si="6"/>
        <v>2.0664598489845</v>
      </c>
      <c r="AC32" s="8"/>
      <c r="AD32" s="8">
        <f t="shared" si="16"/>
        <v>0.004000000000000001</v>
      </c>
      <c r="AE32" s="8">
        <v>797500</v>
      </c>
      <c r="AF32" s="8">
        <f t="shared" si="7"/>
        <v>898847</v>
      </c>
      <c r="AG32" s="8">
        <v>6250</v>
      </c>
      <c r="AH32" s="8">
        <v>0.04</v>
      </c>
      <c r="AI32" s="8">
        <v>0.0014274447388832603</v>
      </c>
      <c r="AJ32" s="8">
        <v>0.000265870379074555</v>
      </c>
      <c r="AK32" s="8">
        <f>AI32*AE212</f>
        <v>995.642705371074</v>
      </c>
      <c r="AL32" s="8">
        <f t="shared" si="8"/>
        <v>185.6086746107901</v>
      </c>
      <c r="AM32" s="8">
        <f>(AI32^1.4)*AE212</f>
        <v>72.43145975964505</v>
      </c>
      <c r="AN32" s="8">
        <f t="shared" si="9"/>
        <v>18.89565625780607</v>
      </c>
      <c r="AO32" s="8"/>
      <c r="AP32" s="8">
        <f t="shared" si="17"/>
        <v>0.004000000000000001</v>
      </c>
      <c r="AQ32" s="8">
        <v>411250</v>
      </c>
      <c r="AR32" s="8">
        <f t="shared" si="10"/>
        <v>512597</v>
      </c>
      <c r="AS32" s="8">
        <v>2499.999999999991</v>
      </c>
      <c r="AT32" s="8">
        <f t="shared" si="18"/>
        <v>0.04000000000000002</v>
      </c>
      <c r="AU32" s="8">
        <v>0.0014910619901184535</v>
      </c>
      <c r="AV32" s="8">
        <v>0.00028098187214591194</v>
      </c>
      <c r="AW32" s="8">
        <f>AU32*AQ212</f>
        <v>515.3483003346905</v>
      </c>
      <c r="AX32" s="8">
        <f t="shared" si="11"/>
        <v>97.16487725266417</v>
      </c>
      <c r="AY32" s="8">
        <f>(AU32^1.4)*AQ212</f>
        <v>38.15040280977677</v>
      </c>
      <c r="AZ32" s="8">
        <f t="shared" si="12"/>
        <v>10.067578575083376</v>
      </c>
      <c r="BA32" s="9"/>
    </row>
    <row r="33" spans="1:53" ht="12.75">
      <c r="A33" s="10">
        <f t="shared" si="13"/>
        <v>0.004200000000000001</v>
      </c>
      <c r="B33" s="8">
        <v>826666.6666666666</v>
      </c>
      <c r="C33" s="8">
        <f t="shared" si="0"/>
        <v>928013.6666666666</v>
      </c>
      <c r="D33" s="8">
        <v>5511.981898054096</v>
      </c>
      <c r="E33" s="8">
        <v>0.04200000000000002</v>
      </c>
      <c r="F33" s="8">
        <v>0.0008728545645411551</v>
      </c>
      <c r="G33" s="8">
        <v>0.00010924656901570684</v>
      </c>
      <c r="H33" s="8">
        <v>537.8966253984868</v>
      </c>
      <c r="I33" s="8">
        <f t="shared" si="1"/>
        <v>67.4186643933099</v>
      </c>
      <c r="J33" s="8">
        <f>POWER(F33,J9)</f>
        <v>5.215772525347691E-05</v>
      </c>
      <c r="K33" s="8">
        <f t="shared" si="2"/>
        <v>43.11705287620758</v>
      </c>
      <c r="L33" s="8">
        <f>POWER(H33,L9)</f>
        <v>29.82478781496663</v>
      </c>
      <c r="M33" s="8">
        <f t="shared" si="14"/>
        <v>1.000873235612945</v>
      </c>
      <c r="N33" s="8"/>
      <c r="O33" s="8">
        <v>32.14219818745515</v>
      </c>
      <c r="P33" s="8">
        <f t="shared" si="3"/>
        <v>5.636165404702125</v>
      </c>
      <c r="Q33" s="8"/>
      <c r="R33" s="8">
        <f t="shared" si="15"/>
        <v>0.004200000000000001</v>
      </c>
      <c r="S33" s="8">
        <v>399375</v>
      </c>
      <c r="T33" s="8">
        <f t="shared" si="4"/>
        <v>500722</v>
      </c>
      <c r="U33" s="8">
        <v>3125</v>
      </c>
      <c r="V33" s="8">
        <v>0.04200000000000002</v>
      </c>
      <c r="W33" s="8">
        <v>0.0008398333692072675</v>
      </c>
      <c r="X33" s="8">
        <v>9.79791912984571E-05</v>
      </c>
      <c r="Y33" s="8">
        <f>W33*S222</f>
        <v>225.1803221186986</v>
      </c>
      <c r="Z33" s="8">
        <f t="shared" si="5"/>
        <v>26.32969219159082</v>
      </c>
      <c r="AA33" s="8">
        <f>(W33^1.4)*S222</f>
        <v>13.249750082414105</v>
      </c>
      <c r="AB33" s="8">
        <f t="shared" si="6"/>
        <v>2.166577601447094</v>
      </c>
      <c r="AC33" s="8"/>
      <c r="AD33" s="8">
        <f t="shared" si="16"/>
        <v>0.004200000000000001</v>
      </c>
      <c r="AE33" s="8">
        <v>797500</v>
      </c>
      <c r="AF33" s="8">
        <f t="shared" si="7"/>
        <v>898847</v>
      </c>
      <c r="AG33" s="8">
        <v>6250</v>
      </c>
      <c r="AH33" s="8">
        <v>0.04200000000000002</v>
      </c>
      <c r="AI33" s="8">
        <v>0.0014274447388832603</v>
      </c>
      <c r="AJ33" s="8">
        <v>0.000265870379074555</v>
      </c>
      <c r="AK33" s="8">
        <f>AI33*AE222</f>
        <v>973.338881326023</v>
      </c>
      <c r="AL33" s="8">
        <f t="shared" si="8"/>
        <v>181.45077419388173</v>
      </c>
      <c r="AM33" s="8">
        <f>(AI33^1.4)*AE222</f>
        <v>70.80889121664225</v>
      </c>
      <c r="AN33" s="8">
        <f t="shared" si="9"/>
        <v>18.47236646708461</v>
      </c>
      <c r="AO33" s="8"/>
      <c r="AP33" s="8">
        <f t="shared" si="17"/>
        <v>0.004200000000000001</v>
      </c>
      <c r="AQ33" s="8">
        <v>417500</v>
      </c>
      <c r="AR33" s="8">
        <f t="shared" si="10"/>
        <v>518847</v>
      </c>
      <c r="AS33" s="8">
        <v>3750.000000000009</v>
      </c>
      <c r="AT33" s="8">
        <f t="shared" si="18"/>
        <v>0.04200000000000002</v>
      </c>
      <c r="AU33" s="8">
        <v>0.0014910619901184535</v>
      </c>
      <c r="AV33" s="8">
        <v>0.00028098187214591194</v>
      </c>
      <c r="AW33" s="8">
        <f>AU33*AQ222</f>
        <v>492.05045673908967</v>
      </c>
      <c r="AX33" s="8">
        <f t="shared" si="11"/>
        <v>92.8292867266666</v>
      </c>
      <c r="AY33" s="8">
        <f>(AU33^1.4)*AQ222</f>
        <v>36.42570105526607</v>
      </c>
      <c r="AZ33" s="8">
        <f t="shared" si="12"/>
        <v>9.615461006721274</v>
      </c>
      <c r="BA33" s="9"/>
    </row>
    <row r="34" spans="1:53" ht="12.75">
      <c r="A34" s="10">
        <f t="shared" si="13"/>
        <v>0.0044</v>
      </c>
      <c r="B34" s="8">
        <v>820416.6666666666</v>
      </c>
      <c r="C34" s="8">
        <f t="shared" si="0"/>
        <v>921763.6666666666</v>
      </c>
      <c r="D34" s="8">
        <v>5511.981898054096</v>
      </c>
      <c r="E34" s="8">
        <v>0.044000000000000025</v>
      </c>
      <c r="F34" s="8">
        <v>0.000900993375153423</v>
      </c>
      <c r="G34" s="8">
        <v>0.00012181178663564783</v>
      </c>
      <c r="H34" s="8">
        <v>532.7123330594613</v>
      </c>
      <c r="I34" s="8">
        <f t="shared" si="1"/>
        <v>72.11009265467914</v>
      </c>
      <c r="J34" s="8">
        <f>POWER(F34,J9)</f>
        <v>5.45268283335736E-05</v>
      </c>
      <c r="K34" s="8">
        <f t="shared" si="2"/>
        <v>44.734718745336004</v>
      </c>
      <c r="L34" s="8">
        <f>POWER(H34,L9)</f>
        <v>29.66921705285008</v>
      </c>
      <c r="M34" s="8">
        <f t="shared" si="14"/>
        <v>1.0009013993916147</v>
      </c>
      <c r="N34" s="8"/>
      <c r="O34" s="8">
        <v>32.23898725222539</v>
      </c>
      <c r="P34" s="8">
        <f t="shared" si="3"/>
        <v>6.105912342585406</v>
      </c>
      <c r="Q34" s="8"/>
      <c r="R34" s="8">
        <f t="shared" si="15"/>
        <v>0.0044</v>
      </c>
      <c r="S34" s="8">
        <v>399375</v>
      </c>
      <c r="T34" s="8">
        <f t="shared" si="4"/>
        <v>500722</v>
      </c>
      <c r="U34" s="8">
        <v>3125</v>
      </c>
      <c r="V34" s="8">
        <v>0.044000000000000025</v>
      </c>
      <c r="W34" s="8">
        <v>0.0008875098560138833</v>
      </c>
      <c r="X34" s="8">
        <v>0.00011534231845984903</v>
      </c>
      <c r="Y34" s="8">
        <f>W34*S232</f>
        <v>237.96358014372248</v>
      </c>
      <c r="Z34" s="8">
        <f t="shared" si="5"/>
        <v>30.98216200318111</v>
      </c>
      <c r="AA34" s="8">
        <f>(W34^1.4)*S232</f>
        <v>14.314618170823334</v>
      </c>
      <c r="AB34" s="8">
        <f t="shared" si="6"/>
        <v>2.606900983398612</v>
      </c>
      <c r="AC34" s="8"/>
      <c r="AD34" s="8">
        <f t="shared" si="16"/>
        <v>0.0044</v>
      </c>
      <c r="AE34" s="8">
        <v>791250</v>
      </c>
      <c r="AF34" s="8">
        <f t="shared" si="7"/>
        <v>892597</v>
      </c>
      <c r="AG34" s="8">
        <v>0</v>
      </c>
      <c r="AH34" s="8">
        <v>0.044000000000000025</v>
      </c>
      <c r="AI34" s="8">
        <v>0.0014592533645008568</v>
      </c>
      <c r="AJ34" s="8">
        <v>0.00027325525857073505</v>
      </c>
      <c r="AK34" s="8">
        <f>AI34*AE232</f>
        <v>972.2275540986958</v>
      </c>
      <c r="AL34" s="8">
        <f t="shared" si="8"/>
        <v>182.0563160227522</v>
      </c>
      <c r="AM34" s="8">
        <f>(AI34^1.4)*AE232</f>
        <v>71.35430931301994</v>
      </c>
      <c r="AN34" s="8">
        <f t="shared" si="9"/>
        <v>18.706221278707652</v>
      </c>
      <c r="AO34" s="8"/>
      <c r="AP34" s="8">
        <f t="shared" si="17"/>
        <v>0.0044</v>
      </c>
      <c r="AQ34" s="8">
        <v>417500</v>
      </c>
      <c r="AR34" s="8">
        <f t="shared" si="10"/>
        <v>518847</v>
      </c>
      <c r="AS34" s="8">
        <v>3750.000000000009</v>
      </c>
      <c r="AT34" s="8">
        <f t="shared" si="18"/>
        <v>0.044000000000000025</v>
      </c>
      <c r="AU34" s="8">
        <v>0.0015228706157360502</v>
      </c>
      <c r="AV34" s="8">
        <v>0.00028914249432184067</v>
      </c>
      <c r="AW34" s="8">
        <f>AU34*AQ232</f>
        <v>502.54730319289655</v>
      </c>
      <c r="AX34" s="8">
        <f t="shared" si="11"/>
        <v>95.52373305527571</v>
      </c>
      <c r="AY34" s="8">
        <f>(AU34^1.4)*AQ232</f>
        <v>37.51821342188957</v>
      </c>
      <c r="AZ34" s="8">
        <f t="shared" si="12"/>
        <v>9.978537689204165</v>
      </c>
      <c r="BA34" s="9"/>
    </row>
    <row r="35" spans="1:53" ht="12.75">
      <c r="A35" s="10">
        <f t="shared" si="13"/>
        <v>0.0046</v>
      </c>
      <c r="B35" s="8">
        <v>826666.6666666666</v>
      </c>
      <c r="C35" s="8">
        <f t="shared" si="0"/>
        <v>928013.6666666666</v>
      </c>
      <c r="D35" s="8">
        <v>7511.5651572219</v>
      </c>
      <c r="E35" s="8">
        <v>0.04600000000000003</v>
      </c>
      <c r="F35" s="8">
        <v>0.0009246403918218008</v>
      </c>
      <c r="G35" s="8">
        <v>0.0001361239467551021</v>
      </c>
      <c r="H35" s="8">
        <v>521.6512877194659</v>
      </c>
      <c r="I35" s="8">
        <f t="shared" si="1"/>
        <v>76.94273548473177</v>
      </c>
      <c r="J35" s="8">
        <f>POWER(F35,J9)</f>
        <v>5.6540807363292206E-05</v>
      </c>
      <c r="K35" s="8">
        <f t="shared" si="2"/>
        <v>46.74040075365489</v>
      </c>
      <c r="L35" s="8">
        <f>POWER(H35,L9)</f>
        <v>29.33495006282122</v>
      </c>
      <c r="M35" s="8">
        <f t="shared" si="14"/>
        <v>1.0009250680035344</v>
      </c>
      <c r="N35" s="8"/>
      <c r="O35" s="8">
        <v>31.898438820790684</v>
      </c>
      <c r="P35" s="8">
        <f t="shared" si="3"/>
        <v>6.5808317324646115</v>
      </c>
      <c r="Q35" s="8"/>
      <c r="R35" s="8">
        <f t="shared" si="15"/>
        <v>0.0046</v>
      </c>
      <c r="S35" s="8">
        <v>402500</v>
      </c>
      <c r="T35" s="8">
        <f t="shared" si="4"/>
        <v>503847</v>
      </c>
      <c r="U35" s="8">
        <v>6250</v>
      </c>
      <c r="V35" s="8">
        <v>0.04600000000000003</v>
      </c>
      <c r="W35" s="8">
        <v>0.0008875098560138833</v>
      </c>
      <c r="X35" s="8">
        <v>0.00011534231845984903</v>
      </c>
      <c r="Y35" s="8">
        <f>W35*S242</f>
        <v>224.09623864350556</v>
      </c>
      <c r="Z35" s="8">
        <f t="shared" si="5"/>
        <v>29.331080963531743</v>
      </c>
      <c r="AA35" s="8">
        <f>(W35^1.4)*S242</f>
        <v>13.480432962733396</v>
      </c>
      <c r="AB35" s="8">
        <f t="shared" si="6"/>
        <v>2.4616325884040093</v>
      </c>
      <c r="AC35" s="8"/>
      <c r="AD35" s="8">
        <f t="shared" si="16"/>
        <v>0.0046</v>
      </c>
      <c r="AE35" s="8">
        <v>803750</v>
      </c>
      <c r="AF35" s="8">
        <f t="shared" si="7"/>
        <v>905097</v>
      </c>
      <c r="AG35" s="8">
        <v>6250</v>
      </c>
      <c r="AH35" s="8">
        <v>0.04600000000000003</v>
      </c>
      <c r="AI35" s="8">
        <v>0.0014592533645008568</v>
      </c>
      <c r="AJ35" s="8">
        <v>0.00027325525857073505</v>
      </c>
      <c r="AK35" s="8">
        <f>AI35*AE242</f>
        <v>958.5470538065003</v>
      </c>
      <c r="AL35" s="8">
        <f t="shared" si="8"/>
        <v>179.64924307933862</v>
      </c>
      <c r="AM35" s="8">
        <f>(AI35^1.4)*AE242</f>
        <v>70.35026180861536</v>
      </c>
      <c r="AN35" s="8">
        <f t="shared" si="9"/>
        <v>18.45111186576518</v>
      </c>
      <c r="AO35" s="8"/>
      <c r="AP35" s="8">
        <f t="shared" si="17"/>
        <v>0.0046</v>
      </c>
      <c r="AQ35" s="8">
        <v>420625</v>
      </c>
      <c r="AR35" s="8">
        <f t="shared" si="10"/>
        <v>521972</v>
      </c>
      <c r="AS35" s="8">
        <v>625.0000000000089</v>
      </c>
      <c r="AT35" s="8">
        <f t="shared" si="18"/>
        <v>0.04600000000000003</v>
      </c>
      <c r="AU35" s="8">
        <v>0.0015228706157360502</v>
      </c>
      <c r="AV35" s="8">
        <v>0.00028914249432184067</v>
      </c>
      <c r="AW35" s="8">
        <f>AU35*AQ242</f>
        <v>497.7883325187214</v>
      </c>
      <c r="AX35" s="8">
        <f t="shared" si="11"/>
        <v>94.51634703467762</v>
      </c>
      <c r="AY35" s="8">
        <f>(AU35^1.4)*AQ242</f>
        <v>37.16292730993985</v>
      </c>
      <c r="AZ35" s="8">
        <f t="shared" si="12"/>
        <v>9.878560251724846</v>
      </c>
      <c r="BA35" s="9"/>
    </row>
    <row r="36" spans="1:53" ht="12.75">
      <c r="A36" s="10">
        <f t="shared" si="13"/>
        <v>0.0048</v>
      </c>
      <c r="B36" s="8">
        <v>822500</v>
      </c>
      <c r="C36" s="8">
        <f t="shared" si="0"/>
        <v>923847</v>
      </c>
      <c r="D36" s="8">
        <v>3608.4391824351615</v>
      </c>
      <c r="E36" s="8">
        <v>0.04800000000000003</v>
      </c>
      <c r="F36" s="8">
        <v>0.0009441862053240181</v>
      </c>
      <c r="G36" s="8">
        <v>0.00015281763793193346</v>
      </c>
      <c r="H36" s="8">
        <v>511.0407836316248</v>
      </c>
      <c r="I36" s="8">
        <f t="shared" si="1"/>
        <v>82.74292717273717</v>
      </c>
      <c r="J36" s="8">
        <f>POWER(F36,J9)</f>
        <v>5.822114088051731E-05</v>
      </c>
      <c r="K36" s="8">
        <f t="shared" si="2"/>
        <v>47.88688837422549</v>
      </c>
      <c r="L36" s="8">
        <f>POWER(H36,L9)</f>
        <v>29.01122068001666</v>
      </c>
      <c r="M36" s="8">
        <f t="shared" si="14"/>
        <v>1.0009446320894406</v>
      </c>
      <c r="N36" s="8"/>
      <c r="O36" s="8">
        <v>31.512192501579996</v>
      </c>
      <c r="P36" s="8">
        <f t="shared" si="3"/>
        <v>7.141737355268985</v>
      </c>
      <c r="Q36" s="8"/>
      <c r="R36" s="8">
        <f t="shared" si="15"/>
        <v>0.0048</v>
      </c>
      <c r="S36" s="8">
        <v>411875</v>
      </c>
      <c r="T36" s="8">
        <f t="shared" si="4"/>
        <v>513222</v>
      </c>
      <c r="U36" s="8">
        <v>3125</v>
      </c>
      <c r="V36" s="8">
        <v>0.04800000000000003</v>
      </c>
      <c r="W36" s="8">
        <v>0.000900993375153423</v>
      </c>
      <c r="X36" s="8">
        <v>0.00012181178663564783</v>
      </c>
      <c r="Y36" s="8">
        <f>W36*S252</f>
        <v>219.05401433417597</v>
      </c>
      <c r="Z36" s="8">
        <f t="shared" si="5"/>
        <v>29.662090113413843</v>
      </c>
      <c r="AA36" s="8">
        <f>(W36^1.4)*S252</f>
        <v>13.256835138600081</v>
      </c>
      <c r="AB36" s="8">
        <f t="shared" si="6"/>
        <v>2.51121705042105</v>
      </c>
      <c r="AC36" s="8"/>
      <c r="AD36" s="8">
        <f t="shared" si="16"/>
        <v>0.0048</v>
      </c>
      <c r="AE36" s="8">
        <v>794375</v>
      </c>
      <c r="AF36" s="8">
        <f t="shared" si="7"/>
        <v>895722</v>
      </c>
      <c r="AG36" s="8">
        <v>9375.000000003789</v>
      </c>
      <c r="AH36" s="8">
        <v>0.04800000000000003</v>
      </c>
      <c r="AI36" s="8">
        <v>0.0014592533645008568</v>
      </c>
      <c r="AJ36" s="8">
        <v>0.00027325525857073505</v>
      </c>
      <c r="AK36" s="8">
        <f>AI36*AE252</f>
        <v>935.7462199861744</v>
      </c>
      <c r="AL36" s="8">
        <f t="shared" si="8"/>
        <v>175.5725916221671</v>
      </c>
      <c r="AM36" s="8">
        <f>(AI36^1.4)*AE252</f>
        <v>68.67684930127436</v>
      </c>
      <c r="AN36" s="8">
        <f t="shared" si="9"/>
        <v>18.02253345201967</v>
      </c>
      <c r="AO36" s="8"/>
      <c r="AP36" s="8">
        <f t="shared" si="17"/>
        <v>0.0048</v>
      </c>
      <c r="AQ36" s="8">
        <v>420625</v>
      </c>
      <c r="AR36" s="8">
        <f t="shared" si="10"/>
        <v>521972</v>
      </c>
      <c r="AS36" s="8">
        <v>625.0000000000089</v>
      </c>
      <c r="AT36" s="8">
        <f t="shared" si="18"/>
        <v>0.04800000000000003</v>
      </c>
      <c r="AU36" s="8">
        <v>0.001554679241353647</v>
      </c>
      <c r="AV36" s="8">
        <v>0.00029786201418452175</v>
      </c>
      <c r="AW36" s="8">
        <f>AU36*AQ252</f>
        <v>493.6106591297829</v>
      </c>
      <c r="AX36" s="8">
        <f t="shared" si="11"/>
        <v>94.57403359500927</v>
      </c>
      <c r="AY36" s="8">
        <f>(AU36^1.4)*AQ252</f>
        <v>37.15701769410799</v>
      </c>
      <c r="AZ36" s="8">
        <f t="shared" si="12"/>
        <v>9.966665225413719</v>
      </c>
      <c r="BA36" s="9"/>
    </row>
    <row r="37" spans="1:53" ht="12.75">
      <c r="A37" s="10">
        <f t="shared" si="13"/>
        <v>0.004999999999999999</v>
      </c>
      <c r="B37" s="8">
        <v>822500</v>
      </c>
      <c r="C37" s="8">
        <f t="shared" si="0"/>
        <v>923847</v>
      </c>
      <c r="D37" s="8">
        <v>7216.878364876886</v>
      </c>
      <c r="E37" s="8">
        <v>0.05</v>
      </c>
      <c r="F37" s="8">
        <v>0.0009600214064378044</v>
      </c>
      <c r="G37" s="8">
        <v>0.0001728223070255567</v>
      </c>
      <c r="H37" s="8">
        <v>501.61118486375284</v>
      </c>
      <c r="I37" s="8">
        <f t="shared" si="1"/>
        <v>90.40685364366003</v>
      </c>
      <c r="J37" s="8">
        <f>POWER(F37,J9)</f>
        <v>5.959273033784866E-05</v>
      </c>
      <c r="K37" s="8">
        <f t="shared" si="2"/>
        <v>49.01502070288052</v>
      </c>
      <c r="L37" s="8">
        <f>POWER(H37,L9)</f>
        <v>28.720916499666078</v>
      </c>
      <c r="M37" s="8">
        <f t="shared" si="14"/>
        <v>1.0009604823744895</v>
      </c>
      <c r="N37" s="8"/>
      <c r="O37" s="8">
        <v>31.137201601525923</v>
      </c>
      <c r="P37" s="8">
        <f t="shared" si="3"/>
        <v>7.852167171715579</v>
      </c>
      <c r="Q37" s="8"/>
      <c r="R37" s="8">
        <f t="shared" si="15"/>
        <v>0.004999999999999999</v>
      </c>
      <c r="S37" s="8">
        <v>402500</v>
      </c>
      <c r="T37" s="8">
        <f t="shared" si="4"/>
        <v>503847</v>
      </c>
      <c r="U37" s="8">
        <v>6250</v>
      </c>
      <c r="V37" s="8">
        <v>0.05</v>
      </c>
      <c r="W37" s="8">
        <v>0.00091335394580699</v>
      </c>
      <c r="X37" s="8">
        <v>0.00012871517477076945</v>
      </c>
      <c r="Y37" s="8">
        <f>W37*S262</f>
        <v>213.4964848323839</v>
      </c>
      <c r="Z37" s="8">
        <f t="shared" si="5"/>
        <v>30.26926212478232</v>
      </c>
      <c r="AA37" s="8">
        <f>(W37^1.4)*S262</f>
        <v>12.99111336506578</v>
      </c>
      <c r="AB37" s="8">
        <f t="shared" si="6"/>
        <v>2.5710230602456914</v>
      </c>
      <c r="AC37" s="8"/>
      <c r="AD37" s="8">
        <f t="shared" si="16"/>
        <v>0.004999999999999999</v>
      </c>
      <c r="AE37" s="8">
        <v>794375</v>
      </c>
      <c r="AF37" s="8">
        <f t="shared" si="7"/>
        <v>895722</v>
      </c>
      <c r="AG37" s="8">
        <v>3125</v>
      </c>
      <c r="AH37" s="8">
        <v>0.05</v>
      </c>
      <c r="AI37" s="8">
        <v>0.0014910619901184535</v>
      </c>
      <c r="AJ37" s="8">
        <v>0.00028098187214591194</v>
      </c>
      <c r="AK37" s="8">
        <f>AI37*AE262</f>
        <v>942.1647950060978</v>
      </c>
      <c r="AL37" s="8">
        <f t="shared" si="8"/>
        <v>177.58410308149112</v>
      </c>
      <c r="AM37" s="8">
        <f>(AI37^1.4)*AE262</f>
        <v>69.74693895241286</v>
      </c>
      <c r="AN37" s="8">
        <f t="shared" si="9"/>
        <v>18.402806787786066</v>
      </c>
      <c r="AO37" s="8"/>
      <c r="AP37" s="8">
        <f t="shared" si="17"/>
        <v>0.004999999999999999</v>
      </c>
      <c r="AQ37" s="8">
        <v>420625</v>
      </c>
      <c r="AR37" s="8">
        <f t="shared" si="10"/>
        <v>521972</v>
      </c>
      <c r="AS37" s="8">
        <v>625.0000000000089</v>
      </c>
      <c r="AT37" s="8">
        <f t="shared" si="18"/>
        <v>0.05000000000000003</v>
      </c>
      <c r="AU37" s="8">
        <v>0.001554679241353647</v>
      </c>
      <c r="AV37" s="8">
        <v>0.00029786201418452175</v>
      </c>
      <c r="AW37" s="8">
        <f>AU37*AQ262</f>
        <v>483.8939138713226</v>
      </c>
      <c r="AX37" s="8">
        <f t="shared" si="11"/>
        <v>92.71234002030435</v>
      </c>
      <c r="AY37" s="8">
        <f>(AU37^1.4)*AQ262</f>
        <v>36.425580337924764</v>
      </c>
      <c r="AZ37" s="8">
        <f t="shared" si="12"/>
        <v>9.770471028063055</v>
      </c>
      <c r="BA37" s="9"/>
    </row>
    <row r="38" spans="1:53" ht="12.75">
      <c r="A38" s="10">
        <f t="shared" si="13"/>
        <v>0.005199999999999999</v>
      </c>
      <c r="B38" s="8">
        <v>826666.6666666666</v>
      </c>
      <c r="C38" s="8">
        <f t="shared" si="0"/>
        <v>928013.6666666666</v>
      </c>
      <c r="D38" s="8">
        <v>5511.9818980497985</v>
      </c>
      <c r="E38" s="8">
        <v>0.052000000000000005</v>
      </c>
      <c r="F38" s="8">
        <v>0.0009821223346110027</v>
      </c>
      <c r="G38" s="8">
        <v>0.00022931976017458473</v>
      </c>
      <c r="H38" s="8">
        <v>488.60586146897384</v>
      </c>
      <c r="I38" s="8">
        <f t="shared" si="1"/>
        <v>114.13308775780322</v>
      </c>
      <c r="J38" s="8">
        <f>POWER(F38,J9)</f>
        <v>6.15221950879056E-05</v>
      </c>
      <c r="K38" s="8">
        <f t="shared" si="2"/>
        <v>50.858347939335296</v>
      </c>
      <c r="L38" s="8">
        <f>POWER(H38,L9)</f>
        <v>28.316376829027536</v>
      </c>
      <c r="M38" s="8">
        <f t="shared" si="14"/>
        <v>1.0009826047746766</v>
      </c>
      <c r="N38" s="8"/>
      <c r="O38" s="8">
        <v>30.607292056233035</v>
      </c>
      <c r="P38" s="8">
        <f t="shared" si="3"/>
        <v>10.007351637995402</v>
      </c>
      <c r="Q38" s="8"/>
      <c r="R38" s="8">
        <f t="shared" si="15"/>
        <v>0.005199999999999999</v>
      </c>
      <c r="S38" s="8">
        <v>408750</v>
      </c>
      <c r="T38" s="8">
        <f t="shared" si="4"/>
        <v>510097</v>
      </c>
      <c r="U38" s="8">
        <v>0</v>
      </c>
      <c r="V38" s="8">
        <v>0.052000000000000005</v>
      </c>
      <c r="W38" s="8">
        <v>0.0009525432205058571</v>
      </c>
      <c r="X38" s="8">
        <v>0.00016233200560320099</v>
      </c>
      <c r="Y38" s="8">
        <f>W38*S272</f>
        <v>216.70358266508248</v>
      </c>
      <c r="Z38" s="8">
        <f t="shared" si="5"/>
        <v>36.930531274728224</v>
      </c>
      <c r="AA38" s="8">
        <f>(W38^1.4)*S272</f>
        <v>13.409727960692074</v>
      </c>
      <c r="AB38" s="8">
        <f t="shared" si="6"/>
        <v>3.1993920933215168</v>
      </c>
      <c r="AC38" s="8"/>
      <c r="AD38" s="8">
        <f t="shared" si="16"/>
        <v>0.005199999999999999</v>
      </c>
      <c r="AE38" s="8">
        <v>797500</v>
      </c>
      <c r="AF38" s="8">
        <f t="shared" si="7"/>
        <v>898847</v>
      </c>
      <c r="AG38" s="8">
        <v>0</v>
      </c>
      <c r="AH38" s="8">
        <v>0.052000000000000005</v>
      </c>
      <c r="AI38" s="8">
        <v>0.0014910619901184535</v>
      </c>
      <c r="AJ38" s="8">
        <v>0.00028098187214591194</v>
      </c>
      <c r="AK38" s="8">
        <f>AI38*AE272</f>
        <v>914.2073826913768</v>
      </c>
      <c r="AL38" s="8">
        <f t="shared" si="8"/>
        <v>172.27701035946225</v>
      </c>
      <c r="AM38" s="8">
        <f>(AI38^1.4)*AE272</f>
        <v>67.67729684700002</v>
      </c>
      <c r="AN38" s="8">
        <f t="shared" si="9"/>
        <v>17.854744587559104</v>
      </c>
      <c r="AO38" s="8"/>
      <c r="AP38" s="8">
        <f t="shared" si="17"/>
        <v>0.005199999999999999</v>
      </c>
      <c r="AQ38" s="8">
        <v>411250</v>
      </c>
      <c r="AR38" s="8">
        <f t="shared" si="10"/>
        <v>512597</v>
      </c>
      <c r="AS38" s="8">
        <v>2499.999999999991</v>
      </c>
      <c r="AT38" s="8">
        <f t="shared" si="18"/>
        <v>0.05200000000000003</v>
      </c>
      <c r="AU38" s="8">
        <v>0.001554679241353647</v>
      </c>
      <c r="AV38" s="8">
        <v>0.00029786201418452175</v>
      </c>
      <c r="AW38" s="8">
        <f>AU38*AQ272</f>
        <v>479.03554124209245</v>
      </c>
      <c r="AX38" s="8">
        <f t="shared" si="11"/>
        <v>91.82492039657527</v>
      </c>
      <c r="AY38" s="8">
        <f>(AU38^1.4)*AQ272</f>
        <v>36.059861659833146</v>
      </c>
      <c r="AZ38" s="8">
        <f t="shared" si="12"/>
        <v>9.674709249683177</v>
      </c>
      <c r="BA38" s="9"/>
    </row>
    <row r="39" spans="1:53" ht="12.75">
      <c r="A39" s="10">
        <f t="shared" si="13"/>
        <v>0.0053999999999999986</v>
      </c>
      <c r="B39" s="8">
        <v>820416.6666666666</v>
      </c>
      <c r="C39" s="8">
        <f t="shared" si="0"/>
        <v>921763.6666666666</v>
      </c>
      <c r="D39" s="8">
        <v>5511.981898054096</v>
      </c>
      <c r="E39" s="8">
        <v>0.054000000000000006</v>
      </c>
      <c r="F39" s="8">
        <v>0.0009982423415002169</v>
      </c>
      <c r="G39" s="8">
        <v>0.0005003824056097674</v>
      </c>
      <c r="H39" s="8">
        <v>477.9085209932288</v>
      </c>
      <c r="I39" s="8">
        <f t="shared" si="1"/>
        <v>239.5795933947403</v>
      </c>
      <c r="J39" s="8">
        <f>POWER(F39,J9)</f>
        <v>6.294052799086827E-05</v>
      </c>
      <c r="K39" s="8">
        <f t="shared" si="2"/>
        <v>51.637458172508175</v>
      </c>
      <c r="L39" s="8">
        <f>POWER(H39,L9)</f>
        <v>27.979901284864713</v>
      </c>
      <c r="M39" s="8">
        <f t="shared" si="14"/>
        <v>1.000998740751217</v>
      </c>
      <c r="N39" s="8"/>
      <c r="O39" s="8">
        <v>30.13277777562819</v>
      </c>
      <c r="P39" s="8">
        <f t="shared" si="3"/>
        <v>21.147213502216466</v>
      </c>
      <c r="Q39" s="8"/>
      <c r="R39" s="8">
        <f t="shared" si="15"/>
        <v>0.0053999999999999986</v>
      </c>
      <c r="S39" s="8">
        <v>399375</v>
      </c>
      <c r="T39" s="8">
        <f t="shared" si="4"/>
        <v>500722</v>
      </c>
      <c r="U39" s="8">
        <v>3125</v>
      </c>
      <c r="V39" s="8">
        <v>0.054000000000000006</v>
      </c>
      <c r="W39" s="8">
        <v>0.0009776712272064594</v>
      </c>
      <c r="X39" s="8">
        <v>0.00021236724790905432</v>
      </c>
      <c r="Y39" s="8">
        <f>W39*S282</f>
        <v>204.0888686793484</v>
      </c>
      <c r="Z39" s="8">
        <f t="shared" si="5"/>
        <v>44.360416592010374</v>
      </c>
      <c r="AA39" s="8">
        <f>(W39^1.4)*S282</f>
        <v>12.761345060000037</v>
      </c>
      <c r="AB39" s="8">
        <f t="shared" si="6"/>
        <v>3.882065939749834</v>
      </c>
      <c r="AC39" s="8"/>
      <c r="AD39" s="8">
        <f t="shared" si="16"/>
        <v>0.0053999999999999986</v>
      </c>
      <c r="AE39" s="8">
        <v>794375</v>
      </c>
      <c r="AF39" s="8">
        <f t="shared" si="7"/>
        <v>895722</v>
      </c>
      <c r="AG39" s="8">
        <v>3125</v>
      </c>
      <c r="AH39" s="8">
        <v>0.054000000000000006</v>
      </c>
      <c r="AI39" s="8">
        <v>0.0014910619901184535</v>
      </c>
      <c r="AJ39" s="8">
        <v>0.00028098187214591194</v>
      </c>
      <c r="AK39" s="8">
        <f>AI39*AE282</f>
        <v>909.5478139722567</v>
      </c>
      <c r="AL39" s="8">
        <f t="shared" si="8"/>
        <v>171.43628546739401</v>
      </c>
      <c r="AM39" s="8">
        <f>(AI39^1.4)*AE282</f>
        <v>67.33235649609787</v>
      </c>
      <c r="AN39" s="8">
        <f t="shared" si="9"/>
        <v>17.765716542907217</v>
      </c>
      <c r="AO39" s="8"/>
      <c r="AP39" s="8">
        <f t="shared" si="17"/>
        <v>0.0053999999999999986</v>
      </c>
      <c r="AQ39" s="8">
        <v>414375</v>
      </c>
      <c r="AR39" s="8">
        <f t="shared" si="10"/>
        <v>515722</v>
      </c>
      <c r="AS39" s="8">
        <v>6874.999999997519</v>
      </c>
      <c r="AT39" s="8">
        <f t="shared" si="18"/>
        <v>0.054000000000000034</v>
      </c>
      <c r="AU39" s="8">
        <v>0.0015864878669712436</v>
      </c>
      <c r="AV39" s="8">
        <v>0.00030731256110462193</v>
      </c>
      <c r="AW39" s="8">
        <f>AU39*AQ282</f>
        <v>473.963250257659</v>
      </c>
      <c r="AX39" s="8">
        <f t="shared" si="11"/>
        <v>92.14577916171797</v>
      </c>
      <c r="AY39" s="8">
        <f>(AU39^1.4)*AQ282</f>
        <v>35.96825521041039</v>
      </c>
      <c r="AZ39" s="8">
        <f t="shared" si="12"/>
        <v>9.772422156305288</v>
      </c>
      <c r="BA39" s="9"/>
    </row>
    <row r="40" spans="1:53" ht="12.75">
      <c r="A40" s="10">
        <f t="shared" si="13"/>
        <v>0.005599999999999998</v>
      </c>
      <c r="B40" s="8">
        <v>826666.6666666666</v>
      </c>
      <c r="C40" s="8">
        <f t="shared" si="0"/>
        <v>928013.6666666666</v>
      </c>
      <c r="D40" s="8">
        <v>5511.981898054096</v>
      </c>
      <c r="E40" s="8">
        <v>0.05600000000000001</v>
      </c>
      <c r="F40" s="8">
        <v>0.001</v>
      </c>
      <c r="G40" s="8" t="e">
        <v>#DIV/0!</v>
      </c>
      <c r="H40" s="8">
        <v>451.6666666666667</v>
      </c>
      <c r="I40" s="8" t="e">
        <f t="shared" si="1"/>
        <v>#DIV/0!</v>
      </c>
      <c r="J40" s="8">
        <f>POWER(F40,J9)</f>
        <v>6.309573444801939E-05</v>
      </c>
      <c r="K40" s="8">
        <f t="shared" si="2"/>
        <v>52.15914047702936</v>
      </c>
      <c r="L40" s="8">
        <f>POWER(H40,L9)</f>
        <v>27.139493727073035</v>
      </c>
      <c r="M40" s="8">
        <f t="shared" si="14"/>
        <v>1.0010005001667084</v>
      </c>
      <c r="N40" s="8"/>
      <c r="O40" s="8">
        <v>28.49824005902209</v>
      </c>
      <c r="P40" s="8" t="e">
        <f t="shared" si="3"/>
        <v>#DIV/0!</v>
      </c>
      <c r="Q40" s="8"/>
      <c r="R40" s="8">
        <f t="shared" si="15"/>
        <v>0.005599999999999998</v>
      </c>
      <c r="S40" s="8">
        <v>405625</v>
      </c>
      <c r="T40" s="8">
        <f t="shared" si="4"/>
        <v>506972</v>
      </c>
      <c r="U40" s="8">
        <v>3125</v>
      </c>
      <c r="V40" s="8">
        <v>0.05600000000000001</v>
      </c>
      <c r="W40" s="8">
        <v>0.0009958336983708846</v>
      </c>
      <c r="X40" s="8">
        <v>0.0003751135845736124</v>
      </c>
      <c r="Y40" s="8">
        <f>W40*S292</f>
        <v>201.65632392010411</v>
      </c>
      <c r="Z40" s="8">
        <f t="shared" si="5"/>
        <v>75.97638674897377</v>
      </c>
      <c r="AA40" s="8">
        <f>(W40^1.4)*S292</f>
        <v>12.702423069880107</v>
      </c>
      <c r="AB40" s="8">
        <f t="shared" si="6"/>
        <v>6.699415631479557</v>
      </c>
      <c r="AC40" s="8"/>
      <c r="AD40" s="8">
        <f t="shared" si="16"/>
        <v>0.005599999999999998</v>
      </c>
      <c r="AE40" s="8">
        <v>800625</v>
      </c>
      <c r="AF40" s="8">
        <f t="shared" si="7"/>
        <v>901972</v>
      </c>
      <c r="AG40" s="8">
        <v>3125</v>
      </c>
      <c r="AH40" s="8">
        <v>0.05600000000000001</v>
      </c>
      <c r="AI40" s="8">
        <v>0.0014910619901184535</v>
      </c>
      <c r="AJ40" s="8">
        <v>0.00028098187214591194</v>
      </c>
      <c r="AK40" s="8">
        <f>AI40*AE292</f>
        <v>890.9095390957759</v>
      </c>
      <c r="AL40" s="8">
        <f t="shared" si="8"/>
        <v>167.92267803225297</v>
      </c>
      <c r="AM40" s="8">
        <f>(AI40^1.4)*AE292</f>
        <v>65.95259509248932</v>
      </c>
      <c r="AN40" s="8">
        <f t="shared" si="9"/>
        <v>17.401634894623868</v>
      </c>
      <c r="AO40" s="8"/>
      <c r="AP40" s="8">
        <f t="shared" si="17"/>
        <v>0.005599999999999998</v>
      </c>
      <c r="AQ40" s="8">
        <v>420625</v>
      </c>
      <c r="AR40" s="8">
        <f t="shared" si="10"/>
        <v>521972</v>
      </c>
      <c r="AS40" s="8">
        <v>6874.999999997519</v>
      </c>
      <c r="AT40" s="8">
        <f t="shared" si="18"/>
        <v>0.056000000000000036</v>
      </c>
      <c r="AU40" s="8">
        <v>0.0015864878669712436</v>
      </c>
      <c r="AV40" s="8">
        <v>0.00030731256110462193</v>
      </c>
      <c r="AW40" s="8">
        <f>AU40*AQ292</f>
        <v>473.963250257659</v>
      </c>
      <c r="AX40" s="8">
        <f t="shared" si="11"/>
        <v>92.13588128900396</v>
      </c>
      <c r="AY40" s="8">
        <f>(AU40^1.4)*AQ292</f>
        <v>35.96825521041039</v>
      </c>
      <c r="AZ40" s="8">
        <f t="shared" si="12"/>
        <v>9.771884687685528</v>
      </c>
      <c r="BA40" s="9"/>
    </row>
    <row r="41" spans="1:53" ht="12.75">
      <c r="A41" s="10">
        <f t="shared" si="13"/>
        <v>0.005799999999999998</v>
      </c>
      <c r="B41" s="8">
        <v>826666.6666666666</v>
      </c>
      <c r="C41" s="8">
        <f t="shared" si="0"/>
        <v>928013.6666666666</v>
      </c>
      <c r="D41" s="8">
        <v>8333.33333333523</v>
      </c>
      <c r="E41" s="8">
        <v>0.05800000000000001</v>
      </c>
      <c r="F41" s="8">
        <v>0.001</v>
      </c>
      <c r="G41" s="8" t="e">
        <v>#DIV/0!</v>
      </c>
      <c r="H41" s="8">
        <v>432.9166666666667</v>
      </c>
      <c r="I41" s="8" t="e">
        <f t="shared" si="1"/>
        <v>#DIV/0!</v>
      </c>
      <c r="J41" s="8">
        <f>POWER(F41,J9)</f>
        <v>6.309573444801939E-05</v>
      </c>
      <c r="K41" s="8">
        <f t="shared" si="2"/>
        <v>52.15914047702936</v>
      </c>
      <c r="L41" s="8">
        <f>POWER(H41,L9)</f>
        <v>26.52517911126219</v>
      </c>
      <c r="M41" s="8">
        <f t="shared" si="14"/>
        <v>1.0010005001667084</v>
      </c>
      <c r="N41" s="8"/>
      <c r="O41" s="8">
        <v>27.31519503812173</v>
      </c>
      <c r="P41" s="8" t="e">
        <f t="shared" si="3"/>
        <v>#DIV/0!</v>
      </c>
      <c r="Q41" s="8"/>
      <c r="R41" s="8">
        <f t="shared" si="15"/>
        <v>0.005799999999999998</v>
      </c>
      <c r="S41" s="8">
        <v>402500</v>
      </c>
      <c r="T41" s="8">
        <f t="shared" si="4"/>
        <v>503847</v>
      </c>
      <c r="U41" s="8">
        <v>6250</v>
      </c>
      <c r="V41" s="8">
        <v>0.05800000000000001</v>
      </c>
      <c r="W41" s="8">
        <v>0.0009994792122963606</v>
      </c>
      <c r="X41" s="8">
        <v>0.0007504518645415117</v>
      </c>
      <c r="Y41" s="8">
        <f>W41*S302</f>
        <v>196.14779541316076</v>
      </c>
      <c r="Z41" s="8">
        <f t="shared" si="5"/>
        <v>147.3076693978064</v>
      </c>
      <c r="AA41" s="8">
        <f>(W41^1.4)*S302</f>
        <v>12.373510683012116</v>
      </c>
      <c r="AB41" s="8">
        <f t="shared" si="6"/>
        <v>13.008206629410163</v>
      </c>
      <c r="AC41" s="8"/>
      <c r="AD41" s="8">
        <f t="shared" si="16"/>
        <v>0.005799999999999998</v>
      </c>
      <c r="AE41" s="8">
        <v>797500</v>
      </c>
      <c r="AF41" s="8">
        <f t="shared" si="7"/>
        <v>898847</v>
      </c>
      <c r="AG41" s="8">
        <v>6250</v>
      </c>
      <c r="AH41" s="8">
        <v>0.05800000000000001</v>
      </c>
      <c r="AI41" s="8">
        <v>0.0015228706157360502</v>
      </c>
      <c r="AJ41" s="8">
        <v>0.00028914249432184067</v>
      </c>
      <c r="AK41" s="8">
        <f>AI41*AE302</f>
        <v>890.8793102055894</v>
      </c>
      <c r="AL41" s="8">
        <f t="shared" si="8"/>
        <v>169.29238944010785</v>
      </c>
      <c r="AM41" s="8">
        <f>(AI41^1.4)*AE302</f>
        <v>66.50956015698605</v>
      </c>
      <c r="AN41" s="8">
        <f t="shared" si="9"/>
        <v>17.686817759735607</v>
      </c>
      <c r="AO41" s="8"/>
      <c r="AP41" s="8">
        <f t="shared" si="17"/>
        <v>0.005799999999999998</v>
      </c>
      <c r="AQ41" s="8">
        <v>414375</v>
      </c>
      <c r="AR41" s="8">
        <f t="shared" si="10"/>
        <v>515722</v>
      </c>
      <c r="AS41" s="8">
        <v>625.0000000000089</v>
      </c>
      <c r="AT41" s="8">
        <f t="shared" si="18"/>
        <v>0.05800000000000004</v>
      </c>
      <c r="AU41" s="8">
        <v>0.0015864878669712436</v>
      </c>
      <c r="AV41" s="8">
        <v>0.00030731256110462193</v>
      </c>
      <c r="AW41" s="8">
        <f>AU41*AQ302</f>
        <v>483.8787994262293</v>
      </c>
      <c r="AX41" s="8">
        <f t="shared" si="11"/>
        <v>93.73317251745402</v>
      </c>
      <c r="AY41" s="8">
        <f>(AU41^1.4)*AQ302</f>
        <v>36.72072916878718</v>
      </c>
      <c r="AZ41" s="8">
        <f t="shared" si="12"/>
        <v>9.958400904338951</v>
      </c>
      <c r="BA41" s="9"/>
    </row>
    <row r="42" spans="1:53" ht="12.75">
      <c r="A42" s="10">
        <f t="shared" si="13"/>
        <v>0.0059999999999999975</v>
      </c>
      <c r="B42" s="8">
        <v>822500</v>
      </c>
      <c r="C42" s="8">
        <f t="shared" si="0"/>
        <v>923847</v>
      </c>
      <c r="D42" s="8">
        <v>7216.878364876886</v>
      </c>
      <c r="E42" s="8">
        <v>0.06</v>
      </c>
      <c r="F42" s="8">
        <v>0.001</v>
      </c>
      <c r="G42" s="8" t="e">
        <v>#DIV/0!</v>
      </c>
      <c r="H42" s="8">
        <v>407.9166666666667</v>
      </c>
      <c r="I42" s="8" t="e">
        <f t="shared" si="1"/>
        <v>#DIV/0!</v>
      </c>
      <c r="J42" s="8">
        <f>POWER(F42,J9)</f>
        <v>6.309573444801939E-05</v>
      </c>
      <c r="K42" s="8">
        <f t="shared" si="2"/>
        <v>51.89624158349595</v>
      </c>
      <c r="L42" s="8">
        <f>POWER(H42,L9)</f>
        <v>25.686715940559584</v>
      </c>
      <c r="M42" s="8">
        <f t="shared" si="14"/>
        <v>1.0010005001667084</v>
      </c>
      <c r="N42" s="8"/>
      <c r="O42" s="8">
        <v>25.737801676921244</v>
      </c>
      <c r="P42" s="8" t="e">
        <f t="shared" si="3"/>
        <v>#DIV/0!</v>
      </c>
      <c r="Q42" s="8"/>
      <c r="R42" s="8">
        <f t="shared" si="15"/>
        <v>0.0059999999999999975</v>
      </c>
      <c r="S42" s="8">
        <v>405625</v>
      </c>
      <c r="T42" s="8">
        <f t="shared" si="4"/>
        <v>506972</v>
      </c>
      <c r="U42" s="8">
        <v>3125</v>
      </c>
      <c r="V42" s="8">
        <v>0.06</v>
      </c>
      <c r="W42" s="8">
        <v>0.001</v>
      </c>
      <c r="X42" s="8" t="e">
        <v>#DIV/0!</v>
      </c>
      <c r="Y42" s="8">
        <f>W42*S312</f>
        <v>180.625</v>
      </c>
      <c r="Z42" s="8" t="e">
        <f t="shared" si="5"/>
        <v>#DIV/0!</v>
      </c>
      <c r="AA42" s="8">
        <f>(W42^1.4)*S312</f>
        <v>11.396667034673502</v>
      </c>
      <c r="AB42" s="8" t="e">
        <f t="shared" si="6"/>
        <v>#DIV/0!</v>
      </c>
      <c r="AC42" s="8"/>
      <c r="AD42" s="8">
        <f t="shared" si="16"/>
        <v>0.0059999999999999975</v>
      </c>
      <c r="AE42" s="8">
        <v>797500</v>
      </c>
      <c r="AF42" s="8">
        <f t="shared" si="7"/>
        <v>898847</v>
      </c>
      <c r="AG42" s="8">
        <v>0</v>
      </c>
      <c r="AH42" s="8">
        <v>0.06</v>
      </c>
      <c r="AI42" s="8">
        <v>0.001554679241353647</v>
      </c>
      <c r="AJ42" s="8">
        <v>0.00029786201418452175</v>
      </c>
      <c r="AK42" s="8">
        <f>AI42*AE312</f>
        <v>899.7706109334232</v>
      </c>
      <c r="AL42" s="8">
        <f t="shared" si="8"/>
        <v>172.387640709292</v>
      </c>
      <c r="AM42" s="8">
        <f>(AI42^1.4)*AE312</f>
        <v>67.73109918256694</v>
      </c>
      <c r="AN42" s="8">
        <f t="shared" si="9"/>
        <v>18.167303919900085</v>
      </c>
      <c r="AO42" s="8"/>
      <c r="AP42" s="8">
        <f t="shared" si="17"/>
        <v>0.0059999999999999975</v>
      </c>
      <c r="AQ42" s="8">
        <v>411250</v>
      </c>
      <c r="AR42" s="8">
        <f t="shared" si="10"/>
        <v>512597</v>
      </c>
      <c r="AS42" s="8">
        <v>3750.000000000009</v>
      </c>
      <c r="AT42" s="8">
        <f t="shared" si="18"/>
        <v>0.06000000000000004</v>
      </c>
      <c r="AU42" s="8">
        <v>0.0016182964925888403</v>
      </c>
      <c r="AV42" s="8">
        <v>0.00031773628025808675</v>
      </c>
      <c r="AW42" s="8">
        <f>AU42*AQ312</f>
        <v>468.29454754289566</v>
      </c>
      <c r="AX42" s="8">
        <f t="shared" si="11"/>
        <v>92.0440414520528</v>
      </c>
      <c r="AY42" s="8">
        <f>(AU42^1.4)*AQ312</f>
        <v>35.82138210871685</v>
      </c>
      <c r="AZ42" s="8">
        <f t="shared" si="12"/>
        <v>9.851852934997632</v>
      </c>
      <c r="BA42" s="9"/>
    </row>
    <row r="43" spans="1:53" ht="12.75">
      <c r="A43" s="10">
        <f t="shared" si="13"/>
        <v>0.006199999999999997</v>
      </c>
      <c r="B43" s="8">
        <v>820416.6666666666</v>
      </c>
      <c r="C43" s="8">
        <f t="shared" si="0"/>
        <v>921763.6666666666</v>
      </c>
      <c r="D43" s="8">
        <v>5511.981898054096</v>
      </c>
      <c r="E43" s="8">
        <v>0.06200000000000001</v>
      </c>
      <c r="F43" s="8">
        <v>0.001</v>
      </c>
      <c r="G43" s="8" t="e">
        <v>#DIV/0!</v>
      </c>
      <c r="H43" s="8">
        <v>397.5</v>
      </c>
      <c r="I43" s="8" t="e">
        <f t="shared" si="1"/>
        <v>#DIV/0!</v>
      </c>
      <c r="J43" s="8">
        <f>POWER(F43,J9)</f>
        <v>6.309573444801939E-05</v>
      </c>
      <c r="K43" s="8">
        <f t="shared" si="2"/>
        <v>51.764792136729234</v>
      </c>
      <c r="L43" s="8">
        <f>POWER(H43,L9)</f>
        <v>25.330400227227635</v>
      </c>
      <c r="M43" s="8">
        <f t="shared" si="14"/>
        <v>1.0010005001667084</v>
      </c>
      <c r="N43" s="8"/>
      <c r="O43" s="8">
        <v>25.080554443087706</v>
      </c>
      <c r="P43" s="8" t="e">
        <f t="shared" si="3"/>
        <v>#DIV/0!</v>
      </c>
      <c r="Q43" s="8"/>
      <c r="R43" s="8">
        <f t="shared" si="15"/>
        <v>0.006199999999999997</v>
      </c>
      <c r="S43" s="8">
        <v>408750</v>
      </c>
      <c r="T43" s="8">
        <f t="shared" si="4"/>
        <v>510097</v>
      </c>
      <c r="U43" s="8">
        <v>6250</v>
      </c>
      <c r="V43" s="8">
        <v>0.06200000000000001</v>
      </c>
      <c r="W43" s="8">
        <v>0.001</v>
      </c>
      <c r="X43" s="8" t="e">
        <v>#DIV/0!</v>
      </c>
      <c r="Y43" s="8">
        <f>W43*S322</f>
        <v>171.25</v>
      </c>
      <c r="Z43" s="8" t="e">
        <f t="shared" si="5"/>
        <v>#DIV/0!</v>
      </c>
      <c r="AA43" s="8">
        <f>(W43^1.4)*S322</f>
        <v>10.805144524223321</v>
      </c>
      <c r="AB43" s="8" t="e">
        <f t="shared" si="6"/>
        <v>#DIV/0!</v>
      </c>
      <c r="AC43" s="8"/>
      <c r="AD43" s="8">
        <f t="shared" si="16"/>
        <v>0.006199999999999997</v>
      </c>
      <c r="AE43" s="8">
        <v>794375</v>
      </c>
      <c r="AF43" s="8">
        <f t="shared" si="7"/>
        <v>895722</v>
      </c>
      <c r="AG43" s="8">
        <v>3125</v>
      </c>
      <c r="AH43" s="8">
        <v>0.06200000000000001</v>
      </c>
      <c r="AI43" s="8">
        <v>0.0015864878669712436</v>
      </c>
      <c r="AJ43" s="8">
        <v>0.00030731256110462193</v>
      </c>
      <c r="AK43" s="8">
        <f>AI43*AE322</f>
        <v>903.3065292567519</v>
      </c>
      <c r="AL43" s="8">
        <f t="shared" si="8"/>
        <v>175.01216941266856</v>
      </c>
      <c r="AM43" s="8">
        <f>(AI43^1.4)*AE322</f>
        <v>68.55037760812525</v>
      </c>
      <c r="AN43" s="8">
        <f t="shared" si="9"/>
        <v>18.592043776745342</v>
      </c>
      <c r="AO43" s="8"/>
      <c r="AP43" s="8">
        <f t="shared" si="17"/>
        <v>0.006199999999999997</v>
      </c>
      <c r="AQ43" s="8">
        <v>414375</v>
      </c>
      <c r="AR43" s="8">
        <f t="shared" si="10"/>
        <v>515722</v>
      </c>
      <c r="AS43" s="8">
        <v>625.0000000000089</v>
      </c>
      <c r="AT43" s="8">
        <f t="shared" si="18"/>
        <v>0.06200000000000004</v>
      </c>
      <c r="AU43" s="8">
        <v>0.0016182964925888403</v>
      </c>
      <c r="AV43" s="8">
        <v>0.00031773628025808675</v>
      </c>
      <c r="AW43" s="8">
        <f>AU43*AQ322</f>
        <v>463.23737100355555</v>
      </c>
      <c r="AX43" s="8">
        <f t="shared" si="11"/>
        <v>90.95469390810892</v>
      </c>
      <c r="AY43" s="8">
        <f>(AU43^1.4)*AQ322</f>
        <v>35.43454212914107</v>
      </c>
      <c r="AZ43" s="8">
        <f t="shared" si="12"/>
        <v>9.740250206960493</v>
      </c>
      <c r="BA43" s="9"/>
    </row>
    <row r="44" spans="1:53" ht="12.75">
      <c r="A44" s="10">
        <f t="shared" si="13"/>
        <v>0.006399999999999997</v>
      </c>
      <c r="B44" s="8">
        <v>820416.6666666666</v>
      </c>
      <c r="C44" s="8">
        <f t="shared" si="0"/>
        <v>921763.6666666666</v>
      </c>
      <c r="D44" s="8">
        <v>8333.33333333523</v>
      </c>
      <c r="E44" s="8">
        <v>0.06400000000000002</v>
      </c>
      <c r="F44" s="8">
        <v>0.001</v>
      </c>
      <c r="G44" s="8"/>
      <c r="H44" s="8">
        <v>366.25</v>
      </c>
      <c r="I44" s="8"/>
      <c r="J44" s="8">
        <f>POWER(F44,J9)</f>
        <v>6.309573444801939E-05</v>
      </c>
      <c r="K44" s="8">
        <f t="shared" si="2"/>
        <v>51.764792136729234</v>
      </c>
      <c r="L44" s="8">
        <f>POWER(H44,L9)</f>
        <v>24.234826896836598</v>
      </c>
      <c r="M44" s="8">
        <f t="shared" si="14"/>
        <v>1.0010005001667084</v>
      </c>
      <c r="N44" s="8"/>
      <c r="O44" s="8">
        <v>23.1088127415871</v>
      </c>
      <c r="P44" s="8"/>
      <c r="Q44" s="8"/>
      <c r="R44" s="8">
        <f t="shared" si="15"/>
        <v>0.006399999999999997</v>
      </c>
      <c r="S44" s="8">
        <v>402500</v>
      </c>
      <c r="T44" s="8">
        <f t="shared" si="4"/>
        <v>503847</v>
      </c>
      <c r="U44" s="8">
        <v>6250</v>
      </c>
      <c r="V44" s="8">
        <v>0.06400000000000002</v>
      </c>
      <c r="W44" s="8">
        <v>0.001</v>
      </c>
      <c r="X44" s="8" t="e">
        <v>#DIV/0!</v>
      </c>
      <c r="Y44" s="8"/>
      <c r="Z44" s="8"/>
      <c r="AA44" s="8"/>
      <c r="AB44" s="8"/>
      <c r="AC44" s="8"/>
      <c r="AD44" s="8">
        <f t="shared" si="16"/>
        <v>0.006399999999999997</v>
      </c>
      <c r="AE44" s="8">
        <v>797500</v>
      </c>
      <c r="AF44" s="8">
        <f t="shared" si="7"/>
        <v>898847</v>
      </c>
      <c r="AG44" s="8">
        <v>6250</v>
      </c>
      <c r="AH44" s="8">
        <v>0.06400000000000002</v>
      </c>
      <c r="AI44" s="8">
        <v>0.0016182964925888403</v>
      </c>
      <c r="AJ44" s="8">
        <v>0.00031773628025808675</v>
      </c>
      <c r="AK44" s="8">
        <f>AI44*AE332</f>
        <v>891.0745062317302</v>
      </c>
      <c r="AL44" s="8">
        <f t="shared" si="8"/>
        <v>175.0928553436983</v>
      </c>
      <c r="AM44" s="8">
        <f>(AI44^1.4)*AE332</f>
        <v>68.16120440125171</v>
      </c>
      <c r="AN44" s="8">
        <f t="shared" si="9"/>
        <v>18.743489530085593</v>
      </c>
      <c r="AO44" s="8"/>
      <c r="AP44" s="8">
        <f t="shared" si="17"/>
        <v>0.006399999999999997</v>
      </c>
      <c r="AQ44" s="8">
        <v>414375</v>
      </c>
      <c r="AR44" s="8">
        <f t="shared" si="10"/>
        <v>515722</v>
      </c>
      <c r="AS44" s="8">
        <v>625.0000000000089</v>
      </c>
      <c r="AT44" s="8">
        <f t="shared" si="18"/>
        <v>0.06400000000000004</v>
      </c>
      <c r="AU44" s="8">
        <v>0.0016182964925888403</v>
      </c>
      <c r="AV44" s="8">
        <v>0.00031773628025808675</v>
      </c>
      <c r="AW44" s="8">
        <f>AU44*AQ332</f>
        <v>453.1230179248753</v>
      </c>
      <c r="AX44" s="8">
        <f t="shared" si="11"/>
        <v>88.9687835607703</v>
      </c>
      <c r="AY44" s="8">
        <f>(AU44^1.4)*AQ332</f>
        <v>34.660862169989514</v>
      </c>
      <c r="AZ44" s="8">
        <f t="shared" si="12"/>
        <v>9.527580988467903</v>
      </c>
      <c r="BA44" s="9"/>
    </row>
    <row r="45" spans="1:53" ht="12.75">
      <c r="A45" s="10">
        <f t="shared" si="13"/>
        <v>0.0065999999999999965</v>
      </c>
      <c r="B45" s="8">
        <v>826666.6666666666</v>
      </c>
      <c r="C45" s="8">
        <f t="shared" si="0"/>
        <v>928013.6666666666</v>
      </c>
      <c r="D45" s="8">
        <v>9081.039465714084</v>
      </c>
      <c r="E45" s="8">
        <v>0.06600000000000002</v>
      </c>
      <c r="F45" s="8">
        <v>0.001</v>
      </c>
      <c r="G45" s="8"/>
      <c r="H45" s="8">
        <v>339.1666666666667</v>
      </c>
      <c r="I45" s="8"/>
      <c r="J45" s="8">
        <f>POWER(F45,J9)</f>
        <v>6.309573444801939E-05</v>
      </c>
      <c r="K45" s="8">
        <f t="shared" si="2"/>
        <v>52.15914047702936</v>
      </c>
      <c r="L45" s="8">
        <f>POWER(H45,L9)</f>
        <v>23.250008077909346</v>
      </c>
      <c r="M45" s="8">
        <f t="shared" si="14"/>
        <v>1.0010005001667084</v>
      </c>
      <c r="N45" s="8"/>
      <c r="O45" s="8">
        <v>21.39996993361991</v>
      </c>
      <c r="P45" s="8"/>
      <c r="Q45" s="8"/>
      <c r="R45" s="8">
        <f t="shared" si="15"/>
        <v>0.0065999999999999965</v>
      </c>
      <c r="S45" s="8">
        <v>396250</v>
      </c>
      <c r="T45" s="8">
        <f t="shared" si="4"/>
        <v>497597</v>
      </c>
      <c r="U45" s="8">
        <v>0</v>
      </c>
      <c r="V45" s="8">
        <v>0.06600000000000002</v>
      </c>
      <c r="W45" s="8">
        <v>0.001</v>
      </c>
      <c r="X45" s="8" t="e">
        <v>#DIV/0!</v>
      </c>
      <c r="Y45" s="8"/>
      <c r="Z45" s="8"/>
      <c r="AA45" s="8"/>
      <c r="AB45" s="8"/>
      <c r="AC45" s="8"/>
      <c r="AD45" s="8">
        <f t="shared" si="16"/>
        <v>0.0065999999999999965</v>
      </c>
      <c r="AE45" s="8">
        <v>797500</v>
      </c>
      <c r="AF45" s="8">
        <f t="shared" si="7"/>
        <v>898847</v>
      </c>
      <c r="AG45" s="8">
        <v>0</v>
      </c>
      <c r="AH45" s="8">
        <v>0.06600000000000002</v>
      </c>
      <c r="AI45" s="8">
        <v>0.0016501051182064368</v>
      </c>
      <c r="AJ45" s="8">
        <v>0.00032948182830738184</v>
      </c>
      <c r="AK45" s="8">
        <f>AI45*AE342</f>
        <v>903.4325522180242</v>
      </c>
      <c r="AL45" s="8">
        <f t="shared" si="8"/>
        <v>180.39130099829157</v>
      </c>
      <c r="AM45" s="8">
        <f>(AI45^1.4)*AE342</f>
        <v>69.64667368694799</v>
      </c>
      <c r="AN45" s="8">
        <f t="shared" si="9"/>
        <v>19.469207373639197</v>
      </c>
      <c r="AO45" s="8"/>
      <c r="AP45" s="8">
        <f t="shared" si="17"/>
        <v>0.0065999999999999965</v>
      </c>
      <c r="AQ45" s="8">
        <v>414375</v>
      </c>
      <c r="AR45" s="8">
        <f t="shared" si="10"/>
        <v>515722</v>
      </c>
      <c r="AS45" s="8">
        <v>625.0000000000089</v>
      </c>
      <c r="AT45" s="8">
        <f t="shared" si="18"/>
        <v>0.06600000000000004</v>
      </c>
      <c r="AU45" s="8">
        <v>0.0016501051182064368</v>
      </c>
      <c r="AV45" s="8">
        <v>0.00032948182830738184</v>
      </c>
      <c r="AW45" s="8">
        <f>AU45*AQ342</f>
        <v>446.559697614617</v>
      </c>
      <c r="AX45" s="8">
        <f t="shared" si="11"/>
        <v>89.16856366451792</v>
      </c>
      <c r="AY45" s="8">
        <f>(AU45^1.4)*AQ342</f>
        <v>34.42581016717863</v>
      </c>
      <c r="AZ45" s="8">
        <f t="shared" si="12"/>
        <v>9.62361815393434</v>
      </c>
      <c r="BA45" s="9"/>
    </row>
    <row r="46" spans="1:53" ht="12.75">
      <c r="A46" s="10">
        <f t="shared" si="13"/>
        <v>0.006799999999999996</v>
      </c>
      <c r="B46" s="8">
        <v>822500</v>
      </c>
      <c r="C46" s="8">
        <f t="shared" si="0"/>
        <v>923847</v>
      </c>
      <c r="D46" s="8">
        <v>6250.00000000379</v>
      </c>
      <c r="E46" s="8">
        <v>0.06800000000000002</v>
      </c>
      <c r="F46" s="8">
        <v>0.001</v>
      </c>
      <c r="G46" s="8"/>
      <c r="H46" s="8">
        <v>316.25</v>
      </c>
      <c r="I46" s="8"/>
      <c r="J46" s="8">
        <f>POWER(F46,J9)</f>
        <v>6.309573444801939E-05</v>
      </c>
      <c r="K46" s="8">
        <f t="shared" si="2"/>
        <v>51.89624158349595</v>
      </c>
      <c r="L46" s="8">
        <f>POWER(H46,L9)</f>
        <v>22.38806135648959</v>
      </c>
      <c r="M46" s="8">
        <f t="shared" si="14"/>
        <v>1.0010005001667084</v>
      </c>
      <c r="N46" s="8"/>
      <c r="O46" s="8">
        <v>19.95402601918613</v>
      </c>
      <c r="P46" s="8"/>
      <c r="Q46" s="8"/>
      <c r="R46" s="8">
        <f t="shared" si="15"/>
        <v>0.006799999999999996</v>
      </c>
      <c r="S46" s="8">
        <v>408750</v>
      </c>
      <c r="T46" s="8">
        <f t="shared" si="4"/>
        <v>510097</v>
      </c>
      <c r="U46" s="8">
        <v>0</v>
      </c>
      <c r="V46" s="8">
        <v>0.06800000000000002</v>
      </c>
      <c r="W46" s="8">
        <v>0.001</v>
      </c>
      <c r="X46" s="8"/>
      <c r="Y46" s="8"/>
      <c r="Z46" s="8"/>
      <c r="AA46" s="8"/>
      <c r="AB46" s="8"/>
      <c r="AC46" s="8"/>
      <c r="AD46" s="8">
        <f t="shared" si="16"/>
        <v>0.006799999999999996</v>
      </c>
      <c r="AE46" s="8">
        <v>797500</v>
      </c>
      <c r="AF46" s="8">
        <f t="shared" si="7"/>
        <v>898847</v>
      </c>
      <c r="AG46" s="8">
        <v>0</v>
      </c>
      <c r="AH46" s="8">
        <v>0.06800000000000002</v>
      </c>
      <c r="AI46" s="8">
        <v>0.0016501051182064368</v>
      </c>
      <c r="AJ46" s="8">
        <v>0.00032948182830738184</v>
      </c>
      <c r="AK46" s="8">
        <f>AI46*AE352</f>
        <v>887.9628167348388</v>
      </c>
      <c r="AL46" s="8">
        <f t="shared" si="8"/>
        <v>177.30240885790985</v>
      </c>
      <c r="AM46" s="8">
        <f>(AI46^1.4)*AE352</f>
        <v>68.4540936580619</v>
      </c>
      <c r="AN46" s="8">
        <f t="shared" si="9"/>
        <v>19.135830535049486</v>
      </c>
      <c r="AO46" s="8"/>
      <c r="AP46" s="8">
        <f t="shared" si="17"/>
        <v>0.006799999999999996</v>
      </c>
      <c r="AQ46" s="8">
        <v>417500</v>
      </c>
      <c r="AR46" s="8">
        <f t="shared" si="10"/>
        <v>518847</v>
      </c>
      <c r="AS46" s="8">
        <v>3750.000000000009</v>
      </c>
      <c r="AT46" s="8">
        <f t="shared" si="18"/>
        <v>0.06800000000000005</v>
      </c>
      <c r="AU46" s="8">
        <v>0.0016501051182064368</v>
      </c>
      <c r="AV46" s="8">
        <v>0.00032948182830738184</v>
      </c>
      <c r="AW46" s="8">
        <f>AU46*AQ352</f>
        <v>451.7162761090121</v>
      </c>
      <c r="AX46" s="8">
        <f t="shared" si="11"/>
        <v>90.28686122837864</v>
      </c>
      <c r="AY46" s="8">
        <f>(AU46^1.4)*AQ352</f>
        <v>34.823336843473996</v>
      </c>
      <c r="AZ46" s="8">
        <f t="shared" si="12"/>
        <v>9.739627459996967</v>
      </c>
      <c r="BA46" s="9"/>
    </row>
    <row r="47" spans="1:53" ht="12.75">
      <c r="A47" s="10">
        <f t="shared" si="13"/>
        <v>0.006999999999999996</v>
      </c>
      <c r="B47" s="8">
        <v>820416.6666666666</v>
      </c>
      <c r="C47" s="8">
        <f t="shared" si="0"/>
        <v>921763.6666666666</v>
      </c>
      <c r="D47" s="8">
        <v>4166.666666666666</v>
      </c>
      <c r="E47" s="8">
        <v>0.07</v>
      </c>
      <c r="F47" s="8">
        <v>0.001</v>
      </c>
      <c r="G47" s="8"/>
      <c r="H47" s="8">
        <v>287.08333333333337</v>
      </c>
      <c r="I47" s="8"/>
      <c r="J47" s="8">
        <f>POWER(F47,J9)</f>
        <v>6.309573444801939E-05</v>
      </c>
      <c r="K47" s="8">
        <f t="shared" si="2"/>
        <v>51.764792136729234</v>
      </c>
      <c r="L47" s="8">
        <f>POWER(H47,L9)</f>
        <v>21.248305864659415</v>
      </c>
      <c r="M47" s="8">
        <f t="shared" si="14"/>
        <v>1.0010005001667084</v>
      </c>
      <c r="N47" s="8"/>
      <c r="O47" s="8">
        <v>18.113733764452235</v>
      </c>
      <c r="P47" s="8"/>
      <c r="Q47" s="8"/>
      <c r="R47" s="8">
        <f t="shared" si="15"/>
        <v>0.006999999999999996</v>
      </c>
      <c r="S47" s="8">
        <v>405625</v>
      </c>
      <c r="T47" s="8">
        <f t="shared" si="4"/>
        <v>506972</v>
      </c>
      <c r="U47" s="8">
        <v>3125</v>
      </c>
      <c r="V47" s="8">
        <v>0.07</v>
      </c>
      <c r="W47" s="8">
        <v>0.001</v>
      </c>
      <c r="X47" s="8"/>
      <c r="Y47" s="8"/>
      <c r="Z47" s="8"/>
      <c r="AA47" s="8"/>
      <c r="AB47" s="8"/>
      <c r="AC47" s="8"/>
      <c r="AD47" s="8">
        <f t="shared" si="16"/>
        <v>0.006999999999999996</v>
      </c>
      <c r="AE47" s="8">
        <v>797500</v>
      </c>
      <c r="AF47" s="8">
        <f t="shared" si="7"/>
        <v>898847</v>
      </c>
      <c r="AG47" s="8">
        <v>0</v>
      </c>
      <c r="AH47" s="8">
        <v>0.07</v>
      </c>
      <c r="AI47" s="8">
        <v>0.0016819137438240336</v>
      </c>
      <c r="AJ47" s="8">
        <v>0.00034306480053054866</v>
      </c>
      <c r="AK47" s="8">
        <f>AI47*AE362</f>
        <v>894.5678724964079</v>
      </c>
      <c r="AL47" s="8">
        <f t="shared" si="8"/>
        <v>182.46759078218557</v>
      </c>
      <c r="AM47" s="8">
        <f>(AI47^1.4)*AE362</f>
        <v>69.49199578575907</v>
      </c>
      <c r="AN47" s="8">
        <f t="shared" si="9"/>
        <v>19.84427611960079</v>
      </c>
      <c r="AO47" s="8"/>
      <c r="AP47" s="8">
        <f t="shared" si="17"/>
        <v>0.006999999999999996</v>
      </c>
      <c r="AQ47" s="8">
        <v>408125</v>
      </c>
      <c r="AR47" s="8">
        <f t="shared" si="10"/>
        <v>509472</v>
      </c>
      <c r="AS47" s="8">
        <v>6874.999999997519</v>
      </c>
      <c r="AT47" s="8">
        <f t="shared" si="18"/>
        <v>0.07000000000000005</v>
      </c>
      <c r="AU47" s="8">
        <v>0.0016501051182064368</v>
      </c>
      <c r="AV47" s="8">
        <v>0.00032948182830738184</v>
      </c>
      <c r="AW47" s="8">
        <f>AU47*AQ362</f>
        <v>425.9333836370365</v>
      </c>
      <c r="AX47" s="8">
        <f t="shared" si="11"/>
        <v>85.34961738873075</v>
      </c>
      <c r="AY47" s="8">
        <f>(AU47^1.4)*AQ362</f>
        <v>32.83570346199717</v>
      </c>
      <c r="AZ47" s="8">
        <f t="shared" si="12"/>
        <v>9.195626369308838</v>
      </c>
      <c r="BA47" s="9"/>
    </row>
    <row r="48" spans="1:53" ht="12.75">
      <c r="A48" s="10">
        <f t="shared" si="13"/>
        <v>0.0071999999999999955</v>
      </c>
      <c r="B48" s="8">
        <v>820416.6666666666</v>
      </c>
      <c r="C48" s="8">
        <f t="shared" si="0"/>
        <v>921763.6666666666</v>
      </c>
      <c r="D48" s="8">
        <v>5511.981898054096</v>
      </c>
      <c r="E48" s="8">
        <v>0.07200000000000002</v>
      </c>
      <c r="F48" s="8">
        <v>0.001</v>
      </c>
      <c r="G48" s="8"/>
      <c r="H48" s="8">
        <v>264.1666666666667</v>
      </c>
      <c r="I48" s="8"/>
      <c r="J48" s="8">
        <f>POWER(F48,J9)</f>
        <v>6.309573444801939E-05</v>
      </c>
      <c r="K48" s="8">
        <f t="shared" si="2"/>
        <v>51.764792136729234</v>
      </c>
      <c r="L48" s="8">
        <f>POWER(H48,L9)</f>
        <v>20.31487379925049</v>
      </c>
      <c r="M48" s="8">
        <f t="shared" si="14"/>
        <v>1.0010005001667084</v>
      </c>
      <c r="N48" s="8"/>
      <c r="O48" s="8">
        <v>16.667789850018455</v>
      </c>
      <c r="P48" s="8"/>
      <c r="Q48" s="8"/>
      <c r="R48" s="8">
        <f t="shared" si="15"/>
        <v>0.0071999999999999955</v>
      </c>
      <c r="S48" s="8">
        <v>402500</v>
      </c>
      <c r="T48" s="8">
        <f t="shared" si="4"/>
        <v>503847</v>
      </c>
      <c r="U48" s="8">
        <v>0</v>
      </c>
      <c r="V48" s="8">
        <v>0.07200000000000002</v>
      </c>
      <c r="W48" s="8">
        <v>0.001</v>
      </c>
      <c r="X48" s="8"/>
      <c r="Y48" s="8"/>
      <c r="Z48" s="8"/>
      <c r="AA48" s="8"/>
      <c r="AB48" s="8"/>
      <c r="AC48" s="8"/>
      <c r="AD48" s="8">
        <f t="shared" si="16"/>
        <v>0.0071999999999999955</v>
      </c>
      <c r="AE48" s="8">
        <v>797500</v>
      </c>
      <c r="AF48" s="8">
        <f t="shared" si="7"/>
        <v>898847</v>
      </c>
      <c r="AG48" s="8">
        <v>0</v>
      </c>
      <c r="AH48" s="8">
        <v>0.07200000000000002</v>
      </c>
      <c r="AI48" s="8">
        <v>0.0016819137438240336</v>
      </c>
      <c r="AJ48" s="8">
        <v>0.00034306480053054866</v>
      </c>
      <c r="AK48" s="8">
        <f>AI48*AE372</f>
        <v>878.7999311480576</v>
      </c>
      <c r="AL48" s="8">
        <f t="shared" si="8"/>
        <v>179.25135827721166</v>
      </c>
      <c r="AM48" s="8">
        <f>(AI48^1.4)*AE372</f>
        <v>68.26710749341315</v>
      </c>
      <c r="AN48" s="8">
        <f t="shared" si="9"/>
        <v>19.49449451937281</v>
      </c>
      <c r="AO48" s="8"/>
      <c r="AP48" s="8">
        <f t="shared" si="17"/>
        <v>0.0071999999999999955</v>
      </c>
      <c r="AQ48" s="8">
        <v>426875</v>
      </c>
      <c r="AR48" s="8">
        <f t="shared" si="10"/>
        <v>528222</v>
      </c>
      <c r="AS48" s="8">
        <v>6874.999999994935</v>
      </c>
      <c r="AT48" s="8">
        <f t="shared" si="18"/>
        <v>0.07200000000000005</v>
      </c>
      <c r="AU48" s="8">
        <v>0.0016501051182064368</v>
      </c>
      <c r="AV48" s="8">
        <v>0.00032948182830738184</v>
      </c>
      <c r="AW48" s="8">
        <f>AU48*AQ372</f>
        <v>441.40311912022185</v>
      </c>
      <c r="AX48" s="8">
        <f t="shared" si="11"/>
        <v>88.42262547295243</v>
      </c>
      <c r="AY48" s="8">
        <f>(AU48^1.4)*AQ372</f>
        <v>34.02828349088327</v>
      </c>
      <c r="AZ48" s="8">
        <f t="shared" si="12"/>
        <v>9.528126618708185</v>
      </c>
      <c r="BA48" s="9"/>
    </row>
    <row r="49" spans="1:53" ht="12.75">
      <c r="A49" s="10">
        <f t="shared" si="13"/>
        <v>0.007399999999999995</v>
      </c>
      <c r="B49" s="8">
        <v>822500</v>
      </c>
      <c r="C49" s="8">
        <f t="shared" si="0"/>
        <v>923847</v>
      </c>
      <c r="D49" s="8">
        <v>3608.4391824351615</v>
      </c>
      <c r="E49" s="8">
        <v>0.07400000000000002</v>
      </c>
      <c r="F49" s="8">
        <v>0.001</v>
      </c>
      <c r="G49" s="8"/>
      <c r="H49" s="8">
        <v>241.25</v>
      </c>
      <c r="I49" s="8"/>
      <c r="J49" s="8">
        <f>POWER(F49,J9)</f>
        <v>6.309573444801939E-05</v>
      </c>
      <c r="K49" s="8">
        <f t="shared" si="2"/>
        <v>51.89624158349595</v>
      </c>
      <c r="L49" s="8">
        <f>POWER(H49,L9)</f>
        <v>19.34337956751258</v>
      </c>
      <c r="M49" s="8">
        <f t="shared" si="14"/>
        <v>1.0010005001667084</v>
      </c>
      <c r="N49" s="8"/>
      <c r="O49" s="8">
        <v>15.221845935584676</v>
      </c>
      <c r="P49" s="8"/>
      <c r="Q49" s="8"/>
      <c r="R49" s="8">
        <f t="shared" si="15"/>
        <v>0.007399999999999995</v>
      </c>
      <c r="S49" s="8">
        <v>402500</v>
      </c>
      <c r="T49" s="8">
        <f t="shared" si="4"/>
        <v>503847</v>
      </c>
      <c r="U49" s="8">
        <v>6250</v>
      </c>
      <c r="V49" s="8">
        <v>0.07400000000000002</v>
      </c>
      <c r="W49" s="8">
        <v>0.001</v>
      </c>
      <c r="X49" s="8"/>
      <c r="Y49" s="8"/>
      <c r="Z49" s="8"/>
      <c r="AA49" s="8"/>
      <c r="AB49" s="8"/>
      <c r="AC49" s="8"/>
      <c r="AD49" s="8">
        <f t="shared" si="16"/>
        <v>0.007399999999999995</v>
      </c>
      <c r="AE49" s="8">
        <v>791250</v>
      </c>
      <c r="AF49" s="8">
        <f t="shared" si="7"/>
        <v>892597</v>
      </c>
      <c r="AG49" s="8">
        <v>0</v>
      </c>
      <c r="AH49" s="8">
        <v>0.07400000000000002</v>
      </c>
      <c r="AI49" s="8">
        <v>0.00171372236944163</v>
      </c>
      <c r="AJ49" s="8">
        <v>0.000359271655531015</v>
      </c>
      <c r="AK49" s="8">
        <f>AI49*AE382</f>
        <v>873.9984084152313</v>
      </c>
      <c r="AL49" s="8">
        <f t="shared" si="8"/>
        <v>183.22854432081763</v>
      </c>
      <c r="AM49" s="8">
        <f>(AI49^1.4)*AE382</f>
        <v>68.40483946828267</v>
      </c>
      <c r="AN49" s="8">
        <f t="shared" si="9"/>
        <v>20.07693224087101</v>
      </c>
      <c r="AO49" s="8"/>
      <c r="AP49" s="8">
        <f t="shared" si="17"/>
        <v>0.007399999999999995</v>
      </c>
      <c r="AQ49" s="8">
        <v>414375</v>
      </c>
      <c r="AR49" s="8">
        <f t="shared" si="10"/>
        <v>515722</v>
      </c>
      <c r="AS49" s="8">
        <v>625.0000000000089</v>
      </c>
      <c r="AT49" s="8">
        <f t="shared" si="18"/>
        <v>0.07400000000000005</v>
      </c>
      <c r="AU49" s="8">
        <v>0.0016819137438240336</v>
      </c>
      <c r="AV49" s="8">
        <v>0.00034306480053054866</v>
      </c>
      <c r="AW49" s="8">
        <f>AU49*AQ382</f>
        <v>444.65594602347886</v>
      </c>
      <c r="AX49" s="8">
        <f t="shared" si="11"/>
        <v>90.70023628049508</v>
      </c>
      <c r="AY49" s="8">
        <f>(AU49^1.4)*AQ382</f>
        <v>34.541849844155216</v>
      </c>
      <c r="AZ49" s="8">
        <f t="shared" si="12"/>
        <v>9.863978715847141</v>
      </c>
      <c r="BA49" s="9"/>
    </row>
    <row r="50" spans="1:53" ht="12.75">
      <c r="A50" s="10">
        <f t="shared" si="13"/>
        <v>0.007599999999999995</v>
      </c>
      <c r="B50" s="8">
        <v>820416.6666666666</v>
      </c>
      <c r="C50" s="8">
        <f t="shared" si="0"/>
        <v>921763.6666666666</v>
      </c>
      <c r="D50" s="8">
        <v>5511.981898054096</v>
      </c>
      <c r="E50" s="8">
        <v>0.07600000000000003</v>
      </c>
      <c r="F50" s="8">
        <v>0.001</v>
      </c>
      <c r="G50" s="8"/>
      <c r="H50" s="8">
        <v>216.25</v>
      </c>
      <c r="I50" s="8"/>
      <c r="J50" s="8">
        <f>POWER(F50,J9)</f>
        <v>6.309573444801939E-05</v>
      </c>
      <c r="K50" s="8">
        <f t="shared" si="2"/>
        <v>51.764792136729234</v>
      </c>
      <c r="L50" s="8">
        <f>POWER(H50,L9)</f>
        <v>18.233762878870284</v>
      </c>
      <c r="M50" s="8">
        <f t="shared" si="14"/>
        <v>1.0010005001667084</v>
      </c>
      <c r="N50" s="8"/>
      <c r="O50" s="8">
        <v>13.644452574384193</v>
      </c>
      <c r="P50" s="8"/>
      <c r="Q50" s="8"/>
      <c r="R50" s="8">
        <f t="shared" si="15"/>
        <v>0.007599999999999995</v>
      </c>
      <c r="S50" s="8">
        <v>396250</v>
      </c>
      <c r="T50" s="8">
        <f t="shared" si="4"/>
        <v>497597</v>
      </c>
      <c r="U50" s="8">
        <v>6250</v>
      </c>
      <c r="V50" s="8">
        <v>0.07600000000000003</v>
      </c>
      <c r="W50" s="8">
        <v>0.001</v>
      </c>
      <c r="X50" s="8"/>
      <c r="Y50" s="8"/>
      <c r="Z50" s="8"/>
      <c r="AA50" s="8"/>
      <c r="AB50" s="8"/>
      <c r="AC50" s="8"/>
      <c r="AD50" s="8">
        <f t="shared" si="16"/>
        <v>0.007599999999999995</v>
      </c>
      <c r="AE50" s="8">
        <v>791250</v>
      </c>
      <c r="AF50" s="8">
        <f t="shared" si="7"/>
        <v>892597</v>
      </c>
      <c r="AG50" s="8">
        <v>0</v>
      </c>
      <c r="AH50" s="8">
        <v>0.07600000000000003</v>
      </c>
      <c r="AI50" s="8">
        <v>0.00171372236944163</v>
      </c>
      <c r="AJ50" s="8">
        <v>0.000359271655531015</v>
      </c>
      <c r="AK50" s="8">
        <f>AI50*AE392</f>
        <v>863.2876436062212</v>
      </c>
      <c r="AL50" s="8">
        <f t="shared" si="8"/>
        <v>180.98309647374882</v>
      </c>
      <c r="AM50" s="8">
        <f>(AI50^1.4)*AE392</f>
        <v>67.56654486695568</v>
      </c>
      <c r="AN50" s="8">
        <f t="shared" si="9"/>
        <v>19.830891404585824</v>
      </c>
      <c r="AO50" s="8"/>
      <c r="AP50" s="8">
        <f t="shared" si="17"/>
        <v>0.007599999999999995</v>
      </c>
      <c r="AQ50" s="8">
        <v>417500</v>
      </c>
      <c r="AR50" s="8">
        <f t="shared" si="10"/>
        <v>518847</v>
      </c>
      <c r="AS50" s="8">
        <v>2499.999999999991</v>
      </c>
      <c r="AT50" s="8">
        <f t="shared" si="18"/>
        <v>0.07600000000000005</v>
      </c>
      <c r="AU50" s="8">
        <v>0.0016819137438240336</v>
      </c>
      <c r="AV50" s="8">
        <v>0.00034306480053054866</v>
      </c>
      <c r="AW50" s="8">
        <f>AU50*AQ392</f>
        <v>444.65594602347886</v>
      </c>
      <c r="AX50" s="8">
        <f t="shared" si="11"/>
        <v>90.73683129806119</v>
      </c>
      <c r="AY50" s="8">
        <f>(AU50^1.4)*AQ392</f>
        <v>34.541849844155216</v>
      </c>
      <c r="AZ50" s="8">
        <f t="shared" si="12"/>
        <v>9.866009501692664</v>
      </c>
      <c r="BA50" s="9"/>
    </row>
    <row r="51" spans="1:53" ht="12.75">
      <c r="A51" s="10">
        <f t="shared" si="13"/>
        <v>0.0077999999999999944</v>
      </c>
      <c r="B51" s="8">
        <v>824583.3333333331</v>
      </c>
      <c r="C51" s="8">
        <f t="shared" si="0"/>
        <v>925930.3333333331</v>
      </c>
      <c r="D51" s="8">
        <v>9081.039465714084</v>
      </c>
      <c r="E51" s="8">
        <v>0.07800000000000003</v>
      </c>
      <c r="F51" s="8">
        <v>0.001</v>
      </c>
      <c r="G51" s="8"/>
      <c r="H51" s="8">
        <v>193.33333333333334</v>
      </c>
      <c r="I51" s="8"/>
      <c r="J51" s="8">
        <f>POWER(F51,J9)</f>
        <v>6.309573444801939E-05</v>
      </c>
      <c r="K51" s="8">
        <f t="shared" si="2"/>
        <v>52.027691030262645</v>
      </c>
      <c r="L51" s="8">
        <f>POWER(H51,L9)</f>
        <v>17.16349148801929</v>
      </c>
      <c r="M51" s="8">
        <f t="shared" si="14"/>
        <v>1.0010005001667084</v>
      </c>
      <c r="N51" s="8"/>
      <c r="O51" s="8">
        <v>12.198508659950416</v>
      </c>
      <c r="P51" s="8"/>
      <c r="Q51" s="8"/>
      <c r="R51" s="8">
        <f t="shared" si="15"/>
        <v>0.0077999999999999944</v>
      </c>
      <c r="S51" s="8">
        <v>399375</v>
      </c>
      <c r="T51" s="8">
        <f t="shared" si="4"/>
        <v>500722</v>
      </c>
      <c r="U51" s="8">
        <v>3125</v>
      </c>
      <c r="V51" s="8">
        <v>0.07800000000000003</v>
      </c>
      <c r="W51" s="8">
        <v>0.001</v>
      </c>
      <c r="X51" s="8"/>
      <c r="Y51" s="8"/>
      <c r="Z51" s="8"/>
      <c r="AA51" s="8"/>
      <c r="AB51" s="8"/>
      <c r="AC51" s="8"/>
      <c r="AD51" s="8">
        <f t="shared" si="16"/>
        <v>0.0077999999999999944</v>
      </c>
      <c r="AE51" s="8">
        <v>797500</v>
      </c>
      <c r="AF51" s="8">
        <f t="shared" si="7"/>
        <v>898847</v>
      </c>
      <c r="AG51" s="8">
        <v>0</v>
      </c>
      <c r="AH51" s="8">
        <v>0.07800000000000003</v>
      </c>
      <c r="AI51" s="8">
        <v>0.0017455309950592268</v>
      </c>
      <c r="AJ51" s="8">
        <v>0.0003793466506207116</v>
      </c>
      <c r="AK51" s="8">
        <f>AI51*AE402</f>
        <v>857.4921013228452</v>
      </c>
      <c r="AL51" s="8">
        <f t="shared" si="8"/>
        <v>186.3540421174246</v>
      </c>
      <c r="AM51" s="8">
        <f>(AI51^1.4)*AE402</f>
        <v>67.60847722552205</v>
      </c>
      <c r="AN51" s="8">
        <f t="shared" si="9"/>
        <v>20.57016990607923</v>
      </c>
      <c r="AO51" s="8"/>
      <c r="AP51" s="8">
        <f t="shared" si="17"/>
        <v>0.0077999999999999944</v>
      </c>
      <c r="AQ51" s="8">
        <v>414375</v>
      </c>
      <c r="AR51" s="8">
        <f t="shared" si="10"/>
        <v>515722</v>
      </c>
      <c r="AS51" s="8">
        <v>625.0000000000089</v>
      </c>
      <c r="AT51" s="8">
        <f t="shared" si="18"/>
        <v>0.07800000000000006</v>
      </c>
      <c r="AU51" s="8">
        <v>0.0016819137438240336</v>
      </c>
      <c r="AV51" s="8">
        <v>0.00034306480053054866</v>
      </c>
      <c r="AW51" s="8">
        <f>AU51*AQ402</f>
        <v>434.14398512457865</v>
      </c>
      <c r="AX51" s="8">
        <f t="shared" si="11"/>
        <v>88.55602265684271</v>
      </c>
      <c r="AY51" s="8">
        <f>(AU51^1.4)*AQ402</f>
        <v>33.72525764925793</v>
      </c>
      <c r="AZ51" s="8">
        <f t="shared" si="12"/>
        <v>9.6307877296569</v>
      </c>
      <c r="BA51" s="9"/>
    </row>
    <row r="52" spans="1:53" ht="12.75">
      <c r="A52" s="10">
        <f t="shared" si="13"/>
        <v>0.007999999999999995</v>
      </c>
      <c r="B52" s="8">
        <v>822500</v>
      </c>
      <c r="C52" s="8">
        <f t="shared" si="0"/>
        <v>923847</v>
      </c>
      <c r="D52" s="8">
        <v>7216.8783648736035</v>
      </c>
      <c r="E52" s="8">
        <v>0.08</v>
      </c>
      <c r="F52" s="8">
        <v>0.001</v>
      </c>
      <c r="G52" s="8"/>
      <c r="H52" s="8">
        <v>164.16666666666669</v>
      </c>
      <c r="I52" s="8"/>
      <c r="J52" s="8">
        <f>POWER(F52,J9)</f>
        <v>6.309573444801939E-05</v>
      </c>
      <c r="K52" s="8">
        <f t="shared" si="2"/>
        <v>51.89624158349595</v>
      </c>
      <c r="L52" s="8">
        <f>POWER(H52,L9)</f>
        <v>15.7128110938209</v>
      </c>
      <c r="M52" s="8">
        <f t="shared" si="14"/>
        <v>1.0010005001667084</v>
      </c>
      <c r="N52" s="8"/>
      <c r="O52" s="8">
        <v>10.358216405216517</v>
      </c>
      <c r="P52" s="8"/>
      <c r="Q52" s="8"/>
      <c r="R52" s="8">
        <f t="shared" si="15"/>
        <v>0.007999999999999995</v>
      </c>
      <c r="S52" s="8">
        <v>396250</v>
      </c>
      <c r="T52" s="8">
        <f t="shared" si="4"/>
        <v>497597</v>
      </c>
      <c r="U52" s="8">
        <v>0</v>
      </c>
      <c r="V52" s="8">
        <v>0.08</v>
      </c>
      <c r="W52" s="8">
        <v>0.001</v>
      </c>
      <c r="X52" s="8"/>
      <c r="Y52" s="8"/>
      <c r="Z52" s="8"/>
      <c r="AA52" s="8"/>
      <c r="AB52" s="8"/>
      <c r="AC52" s="8"/>
      <c r="AD52" s="8">
        <f t="shared" si="16"/>
        <v>0.007999999999999995</v>
      </c>
      <c r="AE52" s="8">
        <v>797500</v>
      </c>
      <c r="AF52" s="8">
        <f t="shared" si="7"/>
        <v>898847</v>
      </c>
      <c r="AG52" s="8">
        <v>6250</v>
      </c>
      <c r="AH52" s="8">
        <v>0.08</v>
      </c>
      <c r="AI52" s="8">
        <v>0.0017455309950592268</v>
      </c>
      <c r="AJ52" s="8">
        <v>0.0003793466506207116</v>
      </c>
      <c r="AK52" s="8">
        <f>AI52*AE412</f>
        <v>830.2181795250448</v>
      </c>
      <c r="AL52" s="8">
        <f t="shared" si="8"/>
        <v>180.5440272250935</v>
      </c>
      <c r="AM52" s="8">
        <f>(AI52^1.4)*AE412</f>
        <v>65.45808036720392</v>
      </c>
      <c r="AN52" s="8">
        <f t="shared" si="9"/>
        <v>19.922508181313106</v>
      </c>
      <c r="AO52" s="8"/>
      <c r="AP52" s="8">
        <f t="shared" si="17"/>
        <v>0.007999999999999995</v>
      </c>
      <c r="AQ52" s="8">
        <v>408125</v>
      </c>
      <c r="AR52" s="8">
        <f t="shared" si="10"/>
        <v>509472</v>
      </c>
      <c r="AS52" s="8">
        <v>625.0000000000089</v>
      </c>
      <c r="AT52" s="8">
        <f t="shared" si="18"/>
        <v>0.08000000000000006</v>
      </c>
      <c r="AU52" s="8">
        <v>0.00171372236944163</v>
      </c>
      <c r="AV52" s="8">
        <v>0.000359271655531015</v>
      </c>
      <c r="AW52" s="8">
        <f>AU52*AQ412</f>
        <v>415.5776745895953</v>
      </c>
      <c r="AX52" s="8">
        <f t="shared" si="11"/>
        <v>87.12570084861346</v>
      </c>
      <c r="AY52" s="8">
        <f>(AU52^1.4)*AQ412</f>
        <v>32.525830531487344</v>
      </c>
      <c r="AZ52" s="8">
        <f t="shared" si="12"/>
        <v>9.5465143925606</v>
      </c>
      <c r="BA52" s="9"/>
    </row>
    <row r="53" spans="1:53" ht="12.75">
      <c r="A53" s="10">
        <f t="shared" si="13"/>
        <v>0.008199999999999995</v>
      </c>
      <c r="B53" s="8">
        <v>824583.3333333331</v>
      </c>
      <c r="C53" s="8">
        <f t="shared" si="0"/>
        <v>925930.3333333331</v>
      </c>
      <c r="D53" s="8">
        <v>4166.666666666667</v>
      </c>
      <c r="E53" s="8">
        <v>0.08200000000000003</v>
      </c>
      <c r="F53" s="8">
        <v>0.001</v>
      </c>
      <c r="G53" s="8"/>
      <c r="H53" s="8">
        <v>141.25</v>
      </c>
      <c r="I53" s="8"/>
      <c r="J53" s="8">
        <f>POWER(F53,J9)</f>
        <v>6.309573444801939E-05</v>
      </c>
      <c r="K53" s="8">
        <f t="shared" si="2"/>
        <v>52.027691030262645</v>
      </c>
      <c r="L53" s="8">
        <f>POWER(H53,L9)</f>
        <v>14.487510592517294</v>
      </c>
      <c r="M53" s="8">
        <f t="shared" si="14"/>
        <v>1.0010005001667084</v>
      </c>
      <c r="N53" s="8"/>
      <c r="O53" s="8">
        <v>8.912272490782739</v>
      </c>
      <c r="P53" s="8"/>
      <c r="Q53" s="8"/>
      <c r="R53" s="8">
        <f t="shared" si="15"/>
        <v>0.008199999999999995</v>
      </c>
      <c r="S53" s="8">
        <v>402500</v>
      </c>
      <c r="T53" s="8">
        <f t="shared" si="4"/>
        <v>503847</v>
      </c>
      <c r="U53" s="8">
        <v>0</v>
      </c>
      <c r="V53" s="8">
        <v>0.08200000000000003</v>
      </c>
      <c r="W53" s="8">
        <v>0.001</v>
      </c>
      <c r="X53" s="8"/>
      <c r="Y53" s="8"/>
      <c r="Z53" s="8"/>
      <c r="AA53" s="8"/>
      <c r="AB53" s="8"/>
      <c r="AC53" s="8"/>
      <c r="AD53" s="8">
        <f t="shared" si="16"/>
        <v>0.008199999999999995</v>
      </c>
      <c r="AE53" s="8">
        <v>797500</v>
      </c>
      <c r="AF53" s="8">
        <f t="shared" si="7"/>
        <v>898847</v>
      </c>
      <c r="AG53" s="8">
        <v>0</v>
      </c>
      <c r="AH53" s="8">
        <v>0.08200000000000003</v>
      </c>
      <c r="AI53" s="8">
        <v>0.0017455309950592268</v>
      </c>
      <c r="AJ53" s="8">
        <v>0.0003793466506207116</v>
      </c>
      <c r="AK53" s="8">
        <f>AI53*AE422</f>
        <v>813.8538264463645</v>
      </c>
      <c r="AL53" s="8">
        <f t="shared" si="8"/>
        <v>176.8703758519068</v>
      </c>
      <c r="AM53" s="8">
        <f>(AI53^1.4)*AE422</f>
        <v>64.16784225221303</v>
      </c>
      <c r="AN53" s="8">
        <f t="shared" si="9"/>
        <v>19.523341921037026</v>
      </c>
      <c r="AO53" s="8"/>
      <c r="AP53" s="8">
        <f t="shared" si="17"/>
        <v>0.008199999999999995</v>
      </c>
      <c r="AQ53" s="8">
        <v>420625</v>
      </c>
      <c r="AR53" s="8">
        <f t="shared" si="10"/>
        <v>521972</v>
      </c>
      <c r="AS53" s="8">
        <v>625.0000000000089</v>
      </c>
      <c r="AT53" s="8">
        <f t="shared" si="18"/>
        <v>0.08200000000000006</v>
      </c>
      <c r="AU53" s="8">
        <v>0.00171372236944163</v>
      </c>
      <c r="AV53" s="8">
        <v>0.000359271655531015</v>
      </c>
      <c r="AW53" s="8">
        <f>AU53*AQ422</f>
        <v>415.5776745895953</v>
      </c>
      <c r="AX53" s="8">
        <f t="shared" si="11"/>
        <v>87.1255647525684</v>
      </c>
      <c r="AY53" s="8">
        <f>(AU53^1.4)*AQ422</f>
        <v>32.525830531487344</v>
      </c>
      <c r="AZ53" s="8">
        <f t="shared" si="12"/>
        <v>9.54650678405851</v>
      </c>
      <c r="BA53" s="9"/>
    </row>
    <row r="54" spans="1:53" ht="12.75">
      <c r="A54" s="10">
        <f t="shared" si="13"/>
        <v>0.008399999999999996</v>
      </c>
      <c r="B54" s="8">
        <v>822500</v>
      </c>
      <c r="C54" s="8">
        <f t="shared" si="0"/>
        <v>923847</v>
      </c>
      <c r="D54" s="8">
        <v>6250.00000000379</v>
      </c>
      <c r="E54" s="8">
        <v>0.08400000000000003</v>
      </c>
      <c r="F54" s="8">
        <v>0.001</v>
      </c>
      <c r="G54" s="8"/>
      <c r="H54" s="8">
        <v>120.41666666666669</v>
      </c>
      <c r="I54" s="8"/>
      <c r="J54" s="8">
        <f>POWER(F54,J9)</f>
        <v>6.309573444801939E-05</v>
      </c>
      <c r="K54" s="8">
        <f t="shared" si="2"/>
        <v>51.89624158349595</v>
      </c>
      <c r="L54" s="8">
        <f>POWER(H54,L9)</f>
        <v>13.291401114748327</v>
      </c>
      <c r="M54" s="8">
        <f t="shared" si="14"/>
        <v>1.0010005001667084</v>
      </c>
      <c r="N54" s="8"/>
      <c r="O54" s="8">
        <v>7.597778023115669</v>
      </c>
      <c r="P54" s="8"/>
      <c r="Q54" s="8"/>
      <c r="R54" s="8">
        <f t="shared" si="15"/>
        <v>0.008399999999999996</v>
      </c>
      <c r="S54" s="8">
        <v>393125</v>
      </c>
      <c r="T54" s="8">
        <f t="shared" si="4"/>
        <v>494472</v>
      </c>
      <c r="U54" s="8">
        <v>3125</v>
      </c>
      <c r="V54" s="8">
        <v>0.08400000000000003</v>
      </c>
      <c r="W54" s="8">
        <v>0.001</v>
      </c>
      <c r="X54" s="8"/>
      <c r="Y54" s="8"/>
      <c r="Z54" s="8"/>
      <c r="AA54" s="8"/>
      <c r="AB54" s="8"/>
      <c r="AC54" s="8"/>
      <c r="AD54" s="8">
        <f t="shared" si="16"/>
        <v>0.008399999999999996</v>
      </c>
      <c r="AE54" s="8">
        <v>791250</v>
      </c>
      <c r="AF54" s="8">
        <f t="shared" si="7"/>
        <v>892597</v>
      </c>
      <c r="AG54" s="8">
        <v>6250</v>
      </c>
      <c r="AH54" s="8">
        <v>0.08400000000000003</v>
      </c>
      <c r="AI54" s="8">
        <v>0.0017773396206768235</v>
      </c>
      <c r="AJ54" s="8">
        <v>0.00040534684596541215</v>
      </c>
      <c r="AK54" s="8">
        <f>AI54*AE432</f>
        <v>789.8052939382634</v>
      </c>
      <c r="AL54" s="8">
        <f t="shared" si="8"/>
        <v>180.23400773984355</v>
      </c>
      <c r="AM54" s="8">
        <f>(AI54^1.4)*AE432</f>
        <v>62.72320034095671</v>
      </c>
      <c r="AN54" s="8">
        <f t="shared" si="9"/>
        <v>20.03297633601976</v>
      </c>
      <c r="AO54" s="8"/>
      <c r="AP54" s="8">
        <f t="shared" si="17"/>
        <v>0.008399999999999996</v>
      </c>
      <c r="AQ54" s="8">
        <v>408125</v>
      </c>
      <c r="AR54" s="8">
        <f t="shared" si="10"/>
        <v>509472</v>
      </c>
      <c r="AS54" s="8">
        <v>625.0000000000089</v>
      </c>
      <c r="AT54" s="8">
        <f t="shared" si="18"/>
        <v>0.08400000000000006</v>
      </c>
      <c r="AU54" s="8">
        <v>0.00171372236944163</v>
      </c>
      <c r="AV54" s="8">
        <v>0.000359271655531015</v>
      </c>
      <c r="AW54" s="8">
        <f>AU54*AQ432</f>
        <v>410.22229218509017</v>
      </c>
      <c r="AX54" s="8">
        <f t="shared" si="11"/>
        <v>86.00294697169834</v>
      </c>
      <c r="AY54" s="8">
        <f>(AU54^1.4)*AQ432</f>
        <v>32.10668323082385</v>
      </c>
      <c r="AZ54" s="8">
        <f t="shared" si="12"/>
        <v>9.423492299872963</v>
      </c>
      <c r="BA54" s="9"/>
    </row>
    <row r="55" spans="1:53" ht="12.75">
      <c r="A55" s="10">
        <f t="shared" si="13"/>
        <v>0.008599999999999997</v>
      </c>
      <c r="B55" s="8">
        <v>826666.6666666666</v>
      </c>
      <c r="C55" s="8">
        <f t="shared" si="0"/>
        <v>928013.6666666666</v>
      </c>
      <c r="D55" s="8">
        <v>2083.3333333333335</v>
      </c>
      <c r="E55" s="8">
        <v>0.08600000000000003</v>
      </c>
      <c r="F55" s="8">
        <v>0.001</v>
      </c>
      <c r="G55" s="8"/>
      <c r="H55" s="8">
        <v>101.66666666666669</v>
      </c>
      <c r="I55" s="8"/>
      <c r="J55" s="8">
        <f>POWER(F55,J9)</f>
        <v>6.309573444801939E-05</v>
      </c>
      <c r="K55" s="8">
        <f t="shared" si="2"/>
        <v>52.15914047702936</v>
      </c>
      <c r="L55" s="8">
        <f>POWER(H55,L9)</f>
        <v>12.130436694304802</v>
      </c>
      <c r="M55" s="8">
        <f t="shared" si="14"/>
        <v>1.0010005001667084</v>
      </c>
      <c r="N55" s="8"/>
      <c r="O55" s="8">
        <v>6.414733002215305</v>
      </c>
      <c r="P55" s="8"/>
      <c r="Q55" s="8"/>
      <c r="R55" s="8">
        <f t="shared" si="15"/>
        <v>0.008599999999999997</v>
      </c>
      <c r="S55" s="8">
        <v>393125</v>
      </c>
      <c r="T55" s="8">
        <f t="shared" si="4"/>
        <v>494472</v>
      </c>
      <c r="U55" s="8">
        <v>3125</v>
      </c>
      <c r="V55" s="8">
        <v>0.08600000000000003</v>
      </c>
      <c r="W55" s="8">
        <v>0.001</v>
      </c>
      <c r="X55" s="8"/>
      <c r="Y55" s="8"/>
      <c r="Z55" s="8"/>
      <c r="AA55" s="8"/>
      <c r="AB55" s="8"/>
      <c r="AC55" s="8"/>
      <c r="AD55" s="8">
        <f t="shared" si="16"/>
        <v>0.008599999999999997</v>
      </c>
      <c r="AE55" s="8">
        <v>797500</v>
      </c>
      <c r="AF55" s="8">
        <f t="shared" si="7"/>
        <v>898847</v>
      </c>
      <c r="AG55" s="8">
        <v>0</v>
      </c>
      <c r="AH55" s="8">
        <v>0.08600000000000003</v>
      </c>
      <c r="AI55" s="8">
        <v>0.0017773396206768235</v>
      </c>
      <c r="AJ55" s="8">
        <v>0.00040534684596541215</v>
      </c>
      <c r="AK55" s="8">
        <f>AI55*AE442</f>
        <v>806.4678528821087</v>
      </c>
      <c r="AL55" s="8">
        <f t="shared" si="8"/>
        <v>183.92613135680577</v>
      </c>
      <c r="AM55" s="8">
        <f>(AI55^1.4)*AE442</f>
        <v>64.04647460975326</v>
      </c>
      <c r="AN55" s="8">
        <f t="shared" si="9"/>
        <v>20.449356243875137</v>
      </c>
      <c r="AO55" s="8"/>
      <c r="AP55" s="8">
        <f t="shared" si="17"/>
        <v>0.008599999999999997</v>
      </c>
      <c r="AQ55" s="8">
        <v>420625</v>
      </c>
      <c r="AR55" s="8">
        <f t="shared" si="10"/>
        <v>521972</v>
      </c>
      <c r="AS55" s="8">
        <v>6874.999999997519</v>
      </c>
      <c r="AT55" s="8">
        <f t="shared" si="18"/>
        <v>0.08600000000000006</v>
      </c>
      <c r="AU55" s="8">
        <v>0.0017455309950592268</v>
      </c>
      <c r="AV55" s="8">
        <v>0.0003793466506207116</v>
      </c>
      <c r="AW55" s="8">
        <f>AU55*AQ442</f>
        <v>412.38169758274233</v>
      </c>
      <c r="AX55" s="8">
        <f t="shared" si="11"/>
        <v>89.87375259658859</v>
      </c>
      <c r="AY55" s="8">
        <f>(AU55^1.4)*AQ442</f>
        <v>32.51400049777014</v>
      </c>
      <c r="AZ55" s="8">
        <f t="shared" si="12"/>
        <v>9.9067886098962</v>
      </c>
      <c r="BA55" s="9"/>
    </row>
    <row r="56" spans="1:53" ht="12.75">
      <c r="A56" s="10">
        <f t="shared" si="13"/>
        <v>0.008799999999999997</v>
      </c>
      <c r="B56" s="8">
        <v>816250</v>
      </c>
      <c r="C56" s="8">
        <f t="shared" si="0"/>
        <v>917597</v>
      </c>
      <c r="D56" s="8">
        <v>3608.4391824351615</v>
      </c>
      <c r="E56" s="8">
        <v>0.08800000000000004</v>
      </c>
      <c r="F56" s="8">
        <v>0.001</v>
      </c>
      <c r="G56" s="8"/>
      <c r="H56" s="8">
        <v>85</v>
      </c>
      <c r="I56" s="8"/>
      <c r="J56" s="8">
        <f>POWER(F56,J9)</f>
        <v>6.309573444801939E-05</v>
      </c>
      <c r="K56" s="8">
        <f t="shared" si="2"/>
        <v>51.50189324319582</v>
      </c>
      <c r="L56" s="8">
        <f>POWER(H56,L9)</f>
        <v>11.012507568260336</v>
      </c>
      <c r="M56" s="8">
        <f t="shared" si="14"/>
        <v>1.0010005001667084</v>
      </c>
      <c r="N56" s="8"/>
      <c r="O56" s="8">
        <v>5.363137428081648</v>
      </c>
      <c r="P56" s="8"/>
      <c r="Q56" s="8"/>
      <c r="R56" s="8">
        <f t="shared" si="15"/>
        <v>0.008799999999999997</v>
      </c>
      <c r="S56" s="8">
        <v>402500</v>
      </c>
      <c r="T56" s="8">
        <f t="shared" si="4"/>
        <v>503847</v>
      </c>
      <c r="U56" s="8">
        <v>0</v>
      </c>
      <c r="V56" s="8">
        <v>0.08800000000000004</v>
      </c>
      <c r="W56" s="8">
        <v>0.001</v>
      </c>
      <c r="X56" s="8"/>
      <c r="Y56" s="8"/>
      <c r="Z56" s="8"/>
      <c r="AA56" s="8"/>
      <c r="AB56" s="8"/>
      <c r="AC56" s="8"/>
      <c r="AD56" s="8">
        <f t="shared" si="16"/>
        <v>0.008799999999999997</v>
      </c>
      <c r="AE56" s="8">
        <v>797500</v>
      </c>
      <c r="AF56" s="8">
        <f t="shared" si="7"/>
        <v>898847</v>
      </c>
      <c r="AG56" s="8">
        <v>6250</v>
      </c>
      <c r="AH56" s="8">
        <v>0.08800000000000004</v>
      </c>
      <c r="AI56" s="8">
        <v>0.0017773396206768235</v>
      </c>
      <c r="AJ56" s="8">
        <v>0.00040534684596541215</v>
      </c>
      <c r="AK56" s="8">
        <f>AI56*AE452</f>
        <v>778.6969213090333</v>
      </c>
      <c r="AL56" s="8">
        <f t="shared" si="8"/>
        <v>177.69740892380776</v>
      </c>
      <c r="AM56" s="8">
        <f>(AI56^1.4)*AE452</f>
        <v>61.84101749509234</v>
      </c>
      <c r="AN56" s="8">
        <f t="shared" si="9"/>
        <v>19.751124276109934</v>
      </c>
      <c r="AO56" s="8"/>
      <c r="AP56" s="8">
        <f t="shared" si="17"/>
        <v>0.008799999999999997</v>
      </c>
      <c r="AQ56" s="8">
        <v>414375</v>
      </c>
      <c r="AR56" s="8">
        <f t="shared" si="10"/>
        <v>515722</v>
      </c>
      <c r="AS56" s="8">
        <v>625.0000000000089</v>
      </c>
      <c r="AT56" s="8">
        <f t="shared" si="18"/>
        <v>0.08800000000000006</v>
      </c>
      <c r="AU56" s="8">
        <v>0.0017455309950592268</v>
      </c>
      <c r="AV56" s="8">
        <v>0.0003793466506207116</v>
      </c>
      <c r="AW56" s="8">
        <f>AU56*AQ452</f>
        <v>390.562560144502</v>
      </c>
      <c r="AX56" s="8">
        <f t="shared" si="11"/>
        <v>84.88085725875133</v>
      </c>
      <c r="AY56" s="8">
        <f>(AU56^1.4)*AQ452</f>
        <v>30.79368301111564</v>
      </c>
      <c r="AZ56" s="8">
        <f t="shared" si="12"/>
        <v>9.369225589947085</v>
      </c>
      <c r="BA56" s="9"/>
    </row>
    <row r="57" spans="1:53" ht="12.75">
      <c r="A57" s="10">
        <f t="shared" si="13"/>
        <v>0.008999999999999998</v>
      </c>
      <c r="B57" s="8">
        <v>818333.3333333331</v>
      </c>
      <c r="C57" s="8">
        <f t="shared" si="0"/>
        <v>919680.3333333331</v>
      </c>
      <c r="D57" s="8">
        <v>4166.666666666667</v>
      </c>
      <c r="E57" s="8">
        <v>0.09</v>
      </c>
      <c r="F57" s="8">
        <v>0.001</v>
      </c>
      <c r="G57" s="8"/>
      <c r="H57" s="8">
        <v>68.33333333333333</v>
      </c>
      <c r="I57" s="8"/>
      <c r="J57" s="8">
        <f>POWER(F57,J9)</f>
        <v>6.309573444801939E-05</v>
      </c>
      <c r="K57" s="8">
        <f t="shared" si="2"/>
        <v>51.63334268996252</v>
      </c>
      <c r="L57" s="8">
        <f>POWER(H57,L9)</f>
        <v>9.7881723415106</v>
      </c>
      <c r="M57" s="8">
        <f t="shared" si="14"/>
        <v>1.0010005001667084</v>
      </c>
      <c r="N57" s="8"/>
      <c r="O57" s="8">
        <v>4.3115418539479915</v>
      </c>
      <c r="P57" s="8"/>
      <c r="Q57" s="8"/>
      <c r="R57" s="8">
        <f t="shared" si="15"/>
        <v>0.008999999999999998</v>
      </c>
      <c r="S57" s="8">
        <v>399375</v>
      </c>
      <c r="T57" s="8">
        <f t="shared" si="4"/>
        <v>500722</v>
      </c>
      <c r="U57" s="8">
        <v>3125</v>
      </c>
      <c r="V57" s="8">
        <v>0.09</v>
      </c>
      <c r="W57" s="8">
        <v>0.001</v>
      </c>
      <c r="X57" s="8"/>
      <c r="Y57" s="8"/>
      <c r="Z57" s="8"/>
      <c r="AA57" s="8"/>
      <c r="AB57" s="8"/>
      <c r="AC57" s="8"/>
      <c r="AD57" s="8">
        <f t="shared" si="16"/>
        <v>0.008999999999999998</v>
      </c>
      <c r="AE57" s="8">
        <v>794375</v>
      </c>
      <c r="AF57" s="8">
        <f t="shared" si="7"/>
        <v>895722</v>
      </c>
      <c r="AG57" s="8">
        <v>3125</v>
      </c>
      <c r="AH57" s="8">
        <v>0.09</v>
      </c>
      <c r="AI57" s="8">
        <v>0.0018091482462944202</v>
      </c>
      <c r="AJ57" s="8">
        <v>0.00044086354070988187</v>
      </c>
      <c r="AK57" s="8">
        <f>AI57*AE462</f>
        <v>775.6723105987327</v>
      </c>
      <c r="AL57" s="8">
        <f t="shared" si="8"/>
        <v>189.04487163138452</v>
      </c>
      <c r="AM57" s="8">
        <f>(AI57^1.4)*AE462</f>
        <v>62.03945168576534</v>
      </c>
      <c r="AN57" s="8">
        <f t="shared" si="9"/>
        <v>21.166784389415803</v>
      </c>
      <c r="AO57" s="8"/>
      <c r="AP57" s="8">
        <f t="shared" si="17"/>
        <v>0.008999999999999998</v>
      </c>
      <c r="AQ57" s="8">
        <v>408125</v>
      </c>
      <c r="AR57" s="8">
        <f t="shared" si="10"/>
        <v>509472</v>
      </c>
      <c r="AS57" s="8">
        <v>625.0000000000089</v>
      </c>
      <c r="AT57" s="8">
        <f t="shared" si="18"/>
        <v>0.09000000000000007</v>
      </c>
      <c r="AU57" s="8">
        <v>0.0017773396206768235</v>
      </c>
      <c r="AV57" s="8">
        <v>0.00040534684596541215</v>
      </c>
      <c r="AW57" s="8">
        <f>AU57*AQ462</f>
        <v>397.67974012643924</v>
      </c>
      <c r="AX57" s="8">
        <f t="shared" si="11"/>
        <v>90.69840141997906</v>
      </c>
      <c r="AY57" s="8">
        <f>(AU57^1.4)*AQ462</f>
        <v>31.582145881944445</v>
      </c>
      <c r="AZ57" s="8">
        <f t="shared" si="12"/>
        <v>10.083958319210295</v>
      </c>
      <c r="BA57" s="9"/>
    </row>
    <row r="58" spans="1:53" ht="12.75">
      <c r="A58" s="10">
        <f t="shared" si="13"/>
        <v>0.009199999999999998</v>
      </c>
      <c r="B58" s="8">
        <v>820416.6666666666</v>
      </c>
      <c r="C58" s="8">
        <f t="shared" si="0"/>
        <v>921763.6666666666</v>
      </c>
      <c r="D58" s="8">
        <v>8333.33333333523</v>
      </c>
      <c r="E58" s="8">
        <v>0.09200000000000004</v>
      </c>
      <c r="F58" s="8">
        <v>0.001</v>
      </c>
      <c r="G58" s="8"/>
      <c r="H58" s="8">
        <v>60</v>
      </c>
      <c r="I58" s="8"/>
      <c r="J58" s="8">
        <f>POWER(F58,J9)</f>
        <v>6.309573444801939E-05</v>
      </c>
      <c r="K58" s="8">
        <f t="shared" si="2"/>
        <v>51.764792136729234</v>
      </c>
      <c r="L58" s="8">
        <f>POWER(H58,L9)</f>
        <v>9.124344521242561</v>
      </c>
      <c r="M58" s="8">
        <f t="shared" si="14"/>
        <v>1.0010005001667084</v>
      </c>
      <c r="N58" s="8"/>
      <c r="O58" s="8">
        <v>3.785744066881163</v>
      </c>
      <c r="P58" s="8"/>
      <c r="Q58" s="8"/>
      <c r="R58" s="8">
        <f t="shared" si="15"/>
        <v>0.009199999999999998</v>
      </c>
      <c r="S58" s="8">
        <v>390000</v>
      </c>
      <c r="T58" s="8">
        <f t="shared" si="4"/>
        <v>491347</v>
      </c>
      <c r="U58" s="8">
        <v>0</v>
      </c>
      <c r="V58" s="8">
        <v>0.09200000000000004</v>
      </c>
      <c r="W58" s="8">
        <v>0.001</v>
      </c>
      <c r="X58" s="8"/>
      <c r="Y58" s="8"/>
      <c r="Z58" s="8"/>
      <c r="AA58" s="8"/>
      <c r="AB58" s="8"/>
      <c r="AC58" s="8"/>
      <c r="AD58" s="8">
        <f t="shared" si="16"/>
        <v>0.009199999999999998</v>
      </c>
      <c r="AE58" s="8">
        <v>791250</v>
      </c>
      <c r="AF58" s="8">
        <f t="shared" si="7"/>
        <v>892597</v>
      </c>
      <c r="AG58" s="8">
        <v>6250</v>
      </c>
      <c r="AH58" s="8">
        <v>0.09200000000000004</v>
      </c>
      <c r="AI58" s="8">
        <v>0.0018091482462944202</v>
      </c>
      <c r="AJ58" s="8">
        <v>0.00044086354070988187</v>
      </c>
      <c r="AK58" s="8">
        <f>AI58*AE472</f>
        <v>741.7507809807123</v>
      </c>
      <c r="AL58" s="8">
        <f t="shared" si="8"/>
        <v>180.84898454664872</v>
      </c>
      <c r="AM58" s="8">
        <f>(AI58^1.4)*AE472</f>
        <v>59.32635613099426</v>
      </c>
      <c r="AN58" s="8">
        <f t="shared" si="9"/>
        <v>20.245201911334014</v>
      </c>
      <c r="AO58" s="8"/>
      <c r="AP58" s="8">
        <f t="shared" si="17"/>
        <v>0.009199999999999998</v>
      </c>
      <c r="AQ58" s="8">
        <v>414375</v>
      </c>
      <c r="AR58" s="8">
        <f t="shared" si="10"/>
        <v>515722</v>
      </c>
      <c r="AS58" s="8">
        <v>625.0000000000089</v>
      </c>
      <c r="AT58" s="8">
        <f t="shared" si="18"/>
        <v>0.09200000000000007</v>
      </c>
      <c r="AU58" s="8">
        <v>0.0017773396206768235</v>
      </c>
      <c r="AV58" s="8">
        <v>0.00040534684596541215</v>
      </c>
      <c r="AW58" s="8">
        <f>AU58*AQ472</f>
        <v>375.462994867979</v>
      </c>
      <c r="AX58" s="8">
        <f t="shared" si="11"/>
        <v>85.63139382719908</v>
      </c>
      <c r="AY58" s="8">
        <f>(AU58^1.4)*AQ472</f>
        <v>29.817780190215704</v>
      </c>
      <c r="AZ58" s="8">
        <f t="shared" si="12"/>
        <v>9.520605414065113</v>
      </c>
      <c r="BA58" s="9"/>
    </row>
    <row r="59" spans="1:53" ht="12.75">
      <c r="A59" s="10">
        <f t="shared" si="13"/>
        <v>0.009399999999999999</v>
      </c>
      <c r="B59" s="8">
        <v>820416.6666666666</v>
      </c>
      <c r="C59" s="8">
        <f t="shared" si="0"/>
        <v>921763.6666666666</v>
      </c>
      <c r="D59" s="8">
        <v>2083.3333333333335</v>
      </c>
      <c r="E59" s="8">
        <v>0.09400000000000004</v>
      </c>
      <c r="F59" s="8">
        <v>0.001</v>
      </c>
      <c r="G59" s="8"/>
      <c r="H59" s="8">
        <v>43.33333333333333</v>
      </c>
      <c r="I59" s="8"/>
      <c r="J59" s="8">
        <f>POWER(F59,J9)</f>
        <v>6.309573444801939E-05</v>
      </c>
      <c r="K59" s="8">
        <f t="shared" si="2"/>
        <v>51.764792136729234</v>
      </c>
      <c r="L59" s="8">
        <f>POWER(H59,L9)</f>
        <v>7.653920248504133</v>
      </c>
      <c r="M59" s="8">
        <f t="shared" si="14"/>
        <v>1.0010005001667084</v>
      </c>
      <c r="N59" s="8"/>
      <c r="O59" s="8">
        <v>2.7341484927475066</v>
      </c>
      <c r="P59" s="8"/>
      <c r="Q59" s="8"/>
      <c r="R59" s="8">
        <f t="shared" si="15"/>
        <v>0.009399999999999999</v>
      </c>
      <c r="S59" s="8">
        <v>396250</v>
      </c>
      <c r="T59" s="8">
        <f t="shared" si="4"/>
        <v>497597</v>
      </c>
      <c r="U59" s="8">
        <v>6250</v>
      </c>
      <c r="V59" s="8">
        <v>0.09400000000000004</v>
      </c>
      <c r="W59" s="8">
        <v>0.001</v>
      </c>
      <c r="X59" s="8"/>
      <c r="Y59" s="8"/>
      <c r="Z59" s="8"/>
      <c r="AA59" s="8"/>
      <c r="AB59" s="8"/>
      <c r="AC59" s="8"/>
      <c r="AD59" s="8">
        <f t="shared" si="16"/>
        <v>0.009399999999999999</v>
      </c>
      <c r="AE59" s="8">
        <v>794375</v>
      </c>
      <c r="AF59" s="8">
        <f t="shared" si="7"/>
        <v>895722</v>
      </c>
      <c r="AG59" s="8">
        <v>3125</v>
      </c>
      <c r="AH59" s="8">
        <v>0.09400000000000004</v>
      </c>
      <c r="AI59" s="8">
        <v>0.0018409568719120167</v>
      </c>
      <c r="AJ59" s="8">
        <v>0.0004926234730801369</v>
      </c>
      <c r="AK59" s="8">
        <f>AI59*AE482</f>
        <v>749.0393272592017</v>
      </c>
      <c r="AL59" s="8">
        <f t="shared" si="8"/>
        <v>200.45783411974423</v>
      </c>
      <c r="AM59" s="8">
        <f>(AI59^1.4)*AE482</f>
        <v>60.3284359444747</v>
      </c>
      <c r="AN59" s="8">
        <f t="shared" si="9"/>
        <v>22.60193034621151</v>
      </c>
      <c r="AO59" s="8"/>
      <c r="AP59" s="8">
        <f t="shared" si="17"/>
        <v>0.009399999999999999</v>
      </c>
      <c r="AQ59" s="8">
        <v>414375</v>
      </c>
      <c r="AR59" s="8">
        <f t="shared" si="10"/>
        <v>515722</v>
      </c>
      <c r="AS59" s="8">
        <v>625.0000000000089</v>
      </c>
      <c r="AT59" s="8">
        <f t="shared" si="18"/>
        <v>0.09400000000000007</v>
      </c>
      <c r="AU59" s="8">
        <v>0.0017773396206768235</v>
      </c>
      <c r="AV59" s="8">
        <v>0.00040534684596541215</v>
      </c>
      <c r="AW59" s="8">
        <f>AU59*AQ482</f>
        <v>369.9088085533639</v>
      </c>
      <c r="AX59" s="8">
        <f t="shared" si="11"/>
        <v>84.36465723212217</v>
      </c>
      <c r="AY59" s="8">
        <f>(AU59^1.4)*AQ482</f>
        <v>29.37668876728352</v>
      </c>
      <c r="AZ59" s="8">
        <f t="shared" si="12"/>
        <v>9.379768055868885</v>
      </c>
      <c r="BA59" s="9"/>
    </row>
    <row r="60" spans="1:53" ht="12.75">
      <c r="A60" s="10">
        <f t="shared" si="13"/>
        <v>0.0096</v>
      </c>
      <c r="B60" s="8">
        <v>820416.6666666666</v>
      </c>
      <c r="C60" s="8">
        <f t="shared" si="0"/>
        <v>921763.6666666666</v>
      </c>
      <c r="D60" s="8">
        <v>7511.565157218747</v>
      </c>
      <c r="E60" s="8">
        <v>0.09600000000000004</v>
      </c>
      <c r="F60" s="8">
        <v>0.001</v>
      </c>
      <c r="G60" s="8"/>
      <c r="H60" s="8">
        <v>30.83333333333333</v>
      </c>
      <c r="I60" s="8"/>
      <c r="J60" s="8">
        <f>POWER(F60,J9)</f>
        <v>6.309573444801939E-05</v>
      </c>
      <c r="K60" s="8">
        <f t="shared" si="2"/>
        <v>51.764792136729234</v>
      </c>
      <c r="L60" s="8">
        <f>POWER(H60,L9)</f>
        <v>6.3689972025442145</v>
      </c>
      <c r="M60" s="8">
        <f t="shared" si="14"/>
        <v>1.0010005001667084</v>
      </c>
      <c r="N60" s="8"/>
      <c r="O60" s="8">
        <v>1.9454518121472641</v>
      </c>
      <c r="P60" s="8"/>
      <c r="Q60" s="8"/>
      <c r="R60" s="8">
        <f t="shared" si="15"/>
        <v>0.0096</v>
      </c>
      <c r="S60" s="8">
        <v>399375</v>
      </c>
      <c r="T60" s="8">
        <f t="shared" si="4"/>
        <v>500722</v>
      </c>
      <c r="U60" s="8">
        <v>3125</v>
      </c>
      <c r="V60" s="8">
        <v>0.09600000000000004</v>
      </c>
      <c r="W60" s="8">
        <v>0.001</v>
      </c>
      <c r="X60" s="8"/>
      <c r="Y60" s="8"/>
      <c r="Z60" s="8"/>
      <c r="AA60" s="8"/>
      <c r="AB60" s="8"/>
      <c r="AC60" s="8"/>
      <c r="AD60" s="8">
        <f t="shared" si="16"/>
        <v>0.0096</v>
      </c>
      <c r="AE60" s="8">
        <v>791250</v>
      </c>
      <c r="AF60" s="8">
        <f t="shared" si="7"/>
        <v>892597</v>
      </c>
      <c r="AG60" s="8">
        <v>0</v>
      </c>
      <c r="AH60" s="8">
        <v>0.09600000000000004</v>
      </c>
      <c r="AI60" s="8">
        <v>0.0018409568719120167</v>
      </c>
      <c r="AJ60" s="8">
        <v>0.0004926234730801369</v>
      </c>
      <c r="AK60" s="8">
        <f>AI60*AE492</f>
        <v>720.2743761355765</v>
      </c>
      <c r="AL60" s="8">
        <f t="shared" si="8"/>
        <v>192.73893384260356</v>
      </c>
      <c r="AM60" s="8">
        <f>(AI60^1.4)*AE492</f>
        <v>58.01167573155325</v>
      </c>
      <c r="AN60" s="8">
        <f t="shared" si="9"/>
        <v>21.732762488755984</v>
      </c>
      <c r="AO60" s="8"/>
      <c r="AP60" s="8">
        <f t="shared" si="17"/>
        <v>0.0096</v>
      </c>
      <c r="AQ60" s="8">
        <v>414375</v>
      </c>
      <c r="AR60" s="8">
        <f t="shared" si="10"/>
        <v>515722</v>
      </c>
      <c r="AS60" s="8">
        <v>625.0000000000089</v>
      </c>
      <c r="AT60" s="8">
        <f t="shared" si="18"/>
        <v>0.09600000000000007</v>
      </c>
      <c r="AU60" s="8">
        <v>0.0017773396206768235</v>
      </c>
      <c r="AV60" s="8">
        <v>0.00040534684596541215</v>
      </c>
      <c r="AW60" s="8">
        <f>AU60*AQ492</f>
        <v>353.24624960951866</v>
      </c>
      <c r="AX60" s="8">
        <f t="shared" si="11"/>
        <v>80.56444744689144</v>
      </c>
      <c r="AY60" s="8">
        <f>(AU60^1.4)*AQ492</f>
        <v>28.053414498486966</v>
      </c>
      <c r="AZ60" s="8">
        <f t="shared" si="12"/>
        <v>8.957255981280197</v>
      </c>
      <c r="BA60" s="9"/>
    </row>
    <row r="61" spans="1:53" ht="12.75">
      <c r="A61" s="10">
        <f t="shared" si="13"/>
        <v>0.0098</v>
      </c>
      <c r="B61" s="8">
        <v>826666.6666666666</v>
      </c>
      <c r="C61" s="8">
        <f t="shared" si="0"/>
        <v>928013.6666666666</v>
      </c>
      <c r="D61" s="8">
        <v>9081.039465714084</v>
      </c>
      <c r="E61" s="8">
        <v>0.09800000000000005</v>
      </c>
      <c r="F61" s="8">
        <v>0.001</v>
      </c>
      <c r="G61" s="8"/>
      <c r="H61" s="8">
        <v>18.333333333333336</v>
      </c>
      <c r="I61" s="8"/>
      <c r="J61" s="8">
        <f>POWER(F61,J9)</f>
        <v>6.309573444801939E-05</v>
      </c>
      <c r="K61" s="8">
        <f t="shared" si="2"/>
        <v>52.15914047702936</v>
      </c>
      <c r="L61" s="8">
        <f>POWER(H61,L9)</f>
        <v>4.810058682488244</v>
      </c>
      <c r="M61" s="8">
        <f t="shared" si="14"/>
        <v>1.0010005001667084</v>
      </c>
      <c r="N61" s="8"/>
      <c r="O61" s="8">
        <v>1.1567551315470224</v>
      </c>
      <c r="P61" s="8"/>
      <c r="Q61" s="8"/>
      <c r="R61" s="8">
        <f t="shared" si="15"/>
        <v>0.0098</v>
      </c>
      <c r="S61" s="8">
        <v>402500</v>
      </c>
      <c r="T61" s="8">
        <f t="shared" si="4"/>
        <v>503847</v>
      </c>
      <c r="U61" s="8">
        <v>0</v>
      </c>
      <c r="V61" s="8">
        <v>0.09800000000000005</v>
      </c>
      <c r="W61" s="8">
        <v>0.001</v>
      </c>
      <c r="X61" s="8"/>
      <c r="Y61" s="8"/>
      <c r="Z61" s="8"/>
      <c r="AA61" s="8"/>
      <c r="AB61" s="8"/>
      <c r="AC61" s="8"/>
      <c r="AD61" s="8">
        <f t="shared" si="16"/>
        <v>0.0098</v>
      </c>
      <c r="AE61" s="8">
        <v>794375</v>
      </c>
      <c r="AF61" s="8">
        <f t="shared" si="7"/>
        <v>895722</v>
      </c>
      <c r="AG61" s="8">
        <v>3125</v>
      </c>
      <c r="AH61" s="8">
        <v>0.09800000000000005</v>
      </c>
      <c r="AI61" s="8">
        <v>0.0018409568719120167</v>
      </c>
      <c r="AJ61" s="8">
        <v>0.0004926234730801369</v>
      </c>
      <c r="AK61" s="8">
        <f>AI61*AE502</f>
        <v>703.0154054614014</v>
      </c>
      <c r="AL61" s="8">
        <f t="shared" si="8"/>
        <v>188.1409165087001</v>
      </c>
      <c r="AM61" s="8">
        <f>(AI61^1.4)*AE502</f>
        <v>56.62161960380037</v>
      </c>
      <c r="AN61" s="8">
        <f t="shared" si="9"/>
        <v>21.21317886564552</v>
      </c>
      <c r="AO61" s="8"/>
      <c r="AP61" s="8">
        <f t="shared" si="17"/>
        <v>0.0098</v>
      </c>
      <c r="AQ61" s="8">
        <v>414375</v>
      </c>
      <c r="AR61" s="8">
        <f t="shared" si="10"/>
        <v>515722</v>
      </c>
      <c r="AS61" s="8">
        <v>5624.999999995073</v>
      </c>
      <c r="AT61" s="8">
        <f t="shared" si="18"/>
        <v>0.09800000000000007</v>
      </c>
      <c r="AU61" s="8">
        <v>0.0017773396206768235</v>
      </c>
      <c r="AV61" s="8">
        <v>0.00040534684596541215</v>
      </c>
      <c r="AW61" s="8">
        <f>AU61*AQ502</f>
        <v>369.9088085533639</v>
      </c>
      <c r="AX61" s="8">
        <f t="shared" si="11"/>
        <v>84.51211998735016</v>
      </c>
      <c r="AY61" s="8">
        <f>(AU61^1.4)*AQ502</f>
        <v>29.37668876728352</v>
      </c>
      <c r="AZ61" s="8">
        <f t="shared" si="12"/>
        <v>9.388136656149959</v>
      </c>
      <c r="BA61" s="9"/>
    </row>
    <row r="62" spans="1:53" ht="12.75">
      <c r="A62" s="10">
        <f t="shared" si="13"/>
        <v>0.01</v>
      </c>
      <c r="B62" s="8">
        <v>820416.6666666666</v>
      </c>
      <c r="C62" s="8">
        <f t="shared" si="0"/>
        <v>921763.6666666666</v>
      </c>
      <c r="D62" s="8">
        <v>2083.3333333333335</v>
      </c>
      <c r="E62" s="8">
        <v>0.1</v>
      </c>
      <c r="F62" s="8">
        <v>0.001</v>
      </c>
      <c r="G62" s="8"/>
      <c r="H62" s="8">
        <v>12.083333333333334</v>
      </c>
      <c r="I62" s="8"/>
      <c r="J62" s="8">
        <f>POWER(F62,J9)</f>
        <v>6.309573444801939E-05</v>
      </c>
      <c r="K62" s="8">
        <f t="shared" si="2"/>
        <v>51.764792136729234</v>
      </c>
      <c r="L62" s="8">
        <f>POWER(H62,L9)</f>
        <v>3.8404387966090296</v>
      </c>
      <c r="M62" s="8">
        <f t="shared" si="14"/>
        <v>1.0010005001667084</v>
      </c>
      <c r="N62" s="8"/>
      <c r="O62" s="8">
        <v>0.762406791246901</v>
      </c>
      <c r="P62" s="8"/>
      <c r="Q62" s="8"/>
      <c r="R62" s="8">
        <f t="shared" si="15"/>
        <v>0.01</v>
      </c>
      <c r="S62" s="8">
        <v>405625</v>
      </c>
      <c r="T62" s="8">
        <f t="shared" si="4"/>
        <v>506972</v>
      </c>
      <c r="U62" s="8">
        <v>3125</v>
      </c>
      <c r="V62" s="8">
        <v>0.1</v>
      </c>
      <c r="W62" s="8">
        <v>0.001</v>
      </c>
      <c r="X62" s="8"/>
      <c r="Y62" s="8"/>
      <c r="Z62" s="8"/>
      <c r="AA62" s="8"/>
      <c r="AB62" s="8"/>
      <c r="AC62" s="8"/>
      <c r="AD62" s="8">
        <f t="shared" si="16"/>
        <v>0.01</v>
      </c>
      <c r="AE62" s="8">
        <v>803750</v>
      </c>
      <c r="AF62" s="8">
        <f t="shared" si="7"/>
        <v>905097</v>
      </c>
      <c r="AG62" s="8">
        <v>0</v>
      </c>
      <c r="AH62" s="8">
        <v>0.1</v>
      </c>
      <c r="AI62" s="8">
        <v>0.0018409568719120167</v>
      </c>
      <c r="AJ62" s="8">
        <v>0.0004926234730801369</v>
      </c>
      <c r="AK62" s="8">
        <f>AI62*AE512</f>
        <v>680.0034445625012</v>
      </c>
      <c r="AL62" s="8">
        <f t="shared" si="8"/>
        <v>181.96279536897558</v>
      </c>
      <c r="AM62" s="8">
        <f>(AI62^1.4)*AE512</f>
        <v>54.76821143346321</v>
      </c>
      <c r="AN62" s="8">
        <f t="shared" si="9"/>
        <v>20.517671934272823</v>
      </c>
      <c r="AO62" s="8"/>
      <c r="AP62" s="8">
        <f t="shared" si="17"/>
        <v>0.01</v>
      </c>
      <c r="AQ62" s="8">
        <v>414375</v>
      </c>
      <c r="AR62" s="8">
        <f t="shared" si="10"/>
        <v>515722</v>
      </c>
      <c r="AS62" s="8">
        <v>6874.999999997519</v>
      </c>
      <c r="AT62" s="8">
        <f t="shared" si="18"/>
        <v>0.10000000000000007</v>
      </c>
      <c r="AU62" s="8">
        <v>0.0017773396206768235</v>
      </c>
      <c r="AV62" s="8">
        <v>0.00040534684596541215</v>
      </c>
      <c r="AW62" s="8">
        <f>AU62*AQ512</f>
        <v>353.24624960951866</v>
      </c>
      <c r="AX62" s="8">
        <f t="shared" si="11"/>
        <v>80.77558581785269</v>
      </c>
      <c r="AY62" s="8">
        <f>(AU62^1.4)*AQ512</f>
        <v>28.053414498486966</v>
      </c>
      <c r="AZ62" s="8">
        <f t="shared" si="12"/>
        <v>8.969240765517505</v>
      </c>
      <c r="BA62" s="9"/>
    </row>
    <row r="63" spans="1:53" ht="12.75">
      <c r="A63" s="10">
        <f t="shared" si="13"/>
        <v>0.0102</v>
      </c>
      <c r="B63" s="8">
        <v>824583.3333333331</v>
      </c>
      <c r="C63" s="8">
        <f t="shared" si="0"/>
        <v>925930.3333333331</v>
      </c>
      <c r="D63" s="8">
        <v>4166.666666666667</v>
      </c>
      <c r="E63" s="8">
        <v>0.10200000000000005</v>
      </c>
      <c r="F63" s="8">
        <v>0.001</v>
      </c>
      <c r="G63" s="8"/>
      <c r="H63" s="8">
        <v>10</v>
      </c>
      <c r="I63" s="8"/>
      <c r="J63" s="8">
        <f>POWER(F63,J9)</f>
        <v>6.309573444801939E-05</v>
      </c>
      <c r="K63" s="8">
        <f t="shared" si="2"/>
        <v>52.027691030262645</v>
      </c>
      <c r="L63" s="8">
        <f>POWER(H63,L9)</f>
        <v>3.467368504525317</v>
      </c>
      <c r="M63" s="8">
        <f t="shared" si="14"/>
        <v>1.0010005001667084</v>
      </c>
      <c r="N63" s="8"/>
      <c r="O63" s="8">
        <v>0.6309573444801939</v>
      </c>
      <c r="P63" s="8"/>
      <c r="Q63" s="8"/>
      <c r="R63" s="8">
        <f t="shared" si="15"/>
        <v>0.0102</v>
      </c>
      <c r="S63" s="8">
        <v>396250</v>
      </c>
      <c r="T63" s="8">
        <f t="shared" si="4"/>
        <v>497597</v>
      </c>
      <c r="U63" s="8">
        <v>0</v>
      </c>
      <c r="V63" s="8">
        <v>0.10200000000000005</v>
      </c>
      <c r="W63" s="8">
        <v>0.001</v>
      </c>
      <c r="X63" s="8"/>
      <c r="Y63" s="8"/>
      <c r="Z63" s="8"/>
      <c r="AA63" s="8"/>
      <c r="AB63" s="8"/>
      <c r="AC63" s="8"/>
      <c r="AD63" s="8">
        <f t="shared" si="16"/>
        <v>0.0102</v>
      </c>
      <c r="AE63" s="8">
        <v>794375</v>
      </c>
      <c r="AF63" s="8">
        <f t="shared" si="7"/>
        <v>895722</v>
      </c>
      <c r="AG63" s="8">
        <v>3125</v>
      </c>
      <c r="AH63" s="8">
        <v>0.10200000000000005</v>
      </c>
      <c r="AI63" s="8">
        <v>0.0018409568719120167</v>
      </c>
      <c r="AJ63" s="8">
        <v>0.0004926234730801369</v>
      </c>
      <c r="AK63" s="8">
        <f>AI63*AE522</f>
        <v>668.497464113051</v>
      </c>
      <c r="AL63" s="8">
        <f t="shared" si="8"/>
        <v>178.9032283004169</v>
      </c>
      <c r="AM63" s="8">
        <f>(AI63^1.4)*AE522</f>
        <v>53.84150734829463</v>
      </c>
      <c r="AN63" s="8">
        <f t="shared" si="9"/>
        <v>20.171615255221027</v>
      </c>
      <c r="AO63" s="8"/>
      <c r="AP63" s="8">
        <f t="shared" si="17"/>
        <v>0.0102</v>
      </c>
      <c r="AQ63" s="8">
        <v>414375</v>
      </c>
      <c r="AR63" s="8">
        <f t="shared" si="10"/>
        <v>515722</v>
      </c>
      <c r="AS63" s="8">
        <v>6874.999999997519</v>
      </c>
      <c r="AT63" s="8">
        <f t="shared" si="18"/>
        <v>0.10200000000000008</v>
      </c>
      <c r="AU63" s="8">
        <v>0.0017773396206768235</v>
      </c>
      <c r="AV63" s="8">
        <v>0.00040534684596541215</v>
      </c>
      <c r="AW63" s="8">
        <f>AU63*AQ522</f>
        <v>342.1378769802885</v>
      </c>
      <c r="AX63" s="8">
        <f t="shared" si="11"/>
        <v>78.235473056285</v>
      </c>
      <c r="AY63" s="8">
        <f>(AU63^1.4)*AQ522</f>
        <v>27.171231652622595</v>
      </c>
      <c r="AZ63" s="8">
        <f t="shared" si="12"/>
        <v>8.687189169117584</v>
      </c>
      <c r="BA63" s="9"/>
    </row>
    <row r="64" spans="1:53" ht="12.75">
      <c r="A64" s="10">
        <f t="shared" si="13"/>
        <v>0.010400000000000001</v>
      </c>
      <c r="B64" s="8">
        <v>820416.6666666666</v>
      </c>
      <c r="C64" s="8">
        <f t="shared" si="0"/>
        <v>921763.6666666666</v>
      </c>
      <c r="D64" s="8">
        <v>8333.33333333523</v>
      </c>
      <c r="E64" s="8">
        <v>0.10400000000000005</v>
      </c>
      <c r="F64" s="8">
        <v>0.001</v>
      </c>
      <c r="G64" s="8"/>
      <c r="H64" s="8">
        <v>1.6666666666666667</v>
      </c>
      <c r="I64" s="8"/>
      <c r="J64" s="8">
        <f>POWER(F64,J9)</f>
        <v>6.309573444801939E-05</v>
      </c>
      <c r="K64" s="8">
        <f t="shared" si="2"/>
        <v>51.764792136729234</v>
      </c>
      <c r="L64" s="8">
        <f>POWER(H64,L9)</f>
        <v>1.3176447160871647</v>
      </c>
      <c r="M64" s="8">
        <f t="shared" si="14"/>
        <v>1.0010005001667084</v>
      </c>
      <c r="N64" s="8"/>
      <c r="O64" s="8">
        <v>0.10515955741336565</v>
      </c>
      <c r="P64" s="8"/>
      <c r="Q64" s="8"/>
      <c r="R64" s="8">
        <f t="shared" si="15"/>
        <v>0.010400000000000001</v>
      </c>
      <c r="S64" s="8">
        <v>393125</v>
      </c>
      <c r="T64" s="8">
        <f t="shared" si="4"/>
        <v>494472</v>
      </c>
      <c r="U64" s="8">
        <v>3125</v>
      </c>
      <c r="V64" s="8">
        <v>0.10400000000000005</v>
      </c>
      <c r="W64" s="8">
        <v>0.001</v>
      </c>
      <c r="X64" s="8"/>
      <c r="Y64" s="8"/>
      <c r="Z64" s="8"/>
      <c r="AA64" s="8"/>
      <c r="AB64" s="8"/>
      <c r="AC64" s="8"/>
      <c r="AD64" s="8">
        <f t="shared" si="16"/>
        <v>0.010400000000000001</v>
      </c>
      <c r="AE64" s="8">
        <v>794375</v>
      </c>
      <c r="AF64" s="8">
        <f t="shared" si="7"/>
        <v>895722</v>
      </c>
      <c r="AG64" s="8">
        <v>3125</v>
      </c>
      <c r="AH64" s="8">
        <v>0.10400000000000005</v>
      </c>
      <c r="AI64" s="8">
        <v>0.0018409568719120167</v>
      </c>
      <c r="AJ64" s="8">
        <v>0.0004926234730801369</v>
      </c>
      <c r="AK64" s="8">
        <f>AI64*AE532</f>
        <v>633.9795227647007</v>
      </c>
      <c r="AL64" s="8">
        <f t="shared" si="8"/>
        <v>169.66554009213377</v>
      </c>
      <c r="AM64" s="8">
        <f>(AI64^1.4)*AE532</f>
        <v>51.06139509278888</v>
      </c>
      <c r="AN64" s="8">
        <f t="shared" si="9"/>
        <v>19.130051644796534</v>
      </c>
      <c r="AO64" s="8"/>
      <c r="AP64" s="8">
        <f t="shared" si="17"/>
        <v>0.010400000000000001</v>
      </c>
      <c r="AQ64" s="8">
        <v>405000</v>
      </c>
      <c r="AR64" s="8">
        <f t="shared" si="10"/>
        <v>506347</v>
      </c>
      <c r="AS64" s="8">
        <v>2499.999999999991</v>
      </c>
      <c r="AT64" s="8">
        <f t="shared" si="18"/>
        <v>0.10400000000000008</v>
      </c>
      <c r="AU64" s="8">
        <v>0.0018091482462944202</v>
      </c>
      <c r="AV64" s="8">
        <v>0.00044086354070988187</v>
      </c>
      <c r="AW64" s="8">
        <f>AU64*AQ532</f>
        <v>348.2610374116759</v>
      </c>
      <c r="AX64" s="8">
        <f t="shared" si="11"/>
        <v>84.89345516342811</v>
      </c>
      <c r="AY64" s="8">
        <f>(AU64^1.4)*AQ532</f>
        <v>27.854447695649746</v>
      </c>
      <c r="AZ64" s="8">
        <f t="shared" si="12"/>
        <v>9.504377867692028</v>
      </c>
      <c r="BA64" s="9"/>
    </row>
    <row r="65" spans="1:53" ht="12.75">
      <c r="A65" s="10">
        <f t="shared" si="13"/>
        <v>0.010600000000000002</v>
      </c>
      <c r="B65" s="8">
        <v>824583.3333333331</v>
      </c>
      <c r="C65" s="8">
        <f t="shared" si="0"/>
        <v>925930.3333333331</v>
      </c>
      <c r="D65" s="8">
        <v>4166.666666666667</v>
      </c>
      <c r="E65" s="8">
        <v>0.10600000000000005</v>
      </c>
      <c r="F65" s="8">
        <v>0.001</v>
      </c>
      <c r="G65" s="8"/>
      <c r="H65" s="8">
        <v>1.666666666666667</v>
      </c>
      <c r="I65" s="8"/>
      <c r="J65" s="8">
        <f>POWER(F65,J9)</f>
        <v>6.309573444801939E-05</v>
      </c>
      <c r="K65" s="8">
        <f t="shared" si="2"/>
        <v>52.027691030262645</v>
      </c>
      <c r="L65" s="8">
        <f>POWER(H65,L9)</f>
        <v>1.3176447160871647</v>
      </c>
      <c r="M65" s="8">
        <f t="shared" si="14"/>
        <v>1.0010005001667084</v>
      </c>
      <c r="N65" s="8"/>
      <c r="O65" s="8">
        <v>0.10515955741336566</v>
      </c>
      <c r="P65" s="8"/>
      <c r="Q65" s="8"/>
      <c r="R65" s="8">
        <f t="shared" si="15"/>
        <v>0.010600000000000002</v>
      </c>
      <c r="S65" s="8">
        <v>399375</v>
      </c>
      <c r="T65" s="8">
        <f t="shared" si="4"/>
        <v>500722</v>
      </c>
      <c r="U65" s="8">
        <v>3125</v>
      </c>
      <c r="V65" s="8">
        <v>0.10600000000000005</v>
      </c>
      <c r="W65" s="8">
        <v>0.001</v>
      </c>
      <c r="X65" s="8"/>
      <c r="Y65" s="8"/>
      <c r="Z65" s="8"/>
      <c r="AA65" s="8"/>
      <c r="AB65" s="8"/>
      <c r="AC65" s="8"/>
      <c r="AD65" s="8">
        <f t="shared" si="16"/>
        <v>0.010600000000000002</v>
      </c>
      <c r="AE65" s="8">
        <v>797500</v>
      </c>
      <c r="AF65" s="8">
        <f t="shared" si="7"/>
        <v>898847</v>
      </c>
      <c r="AG65" s="8">
        <v>0</v>
      </c>
      <c r="AH65" s="8">
        <v>0.10600000000000005</v>
      </c>
      <c r="AI65" s="8">
        <v>0.0018409568719120167</v>
      </c>
      <c r="AJ65" s="8">
        <v>0.0004926234730801369</v>
      </c>
      <c r="AK65" s="8">
        <f>AI65*AE542</f>
        <v>628.2265325399757</v>
      </c>
      <c r="AL65" s="8">
        <f t="shared" si="8"/>
        <v>168.10776018859673</v>
      </c>
      <c r="AM65" s="8">
        <f>(AI65^1.4)*AE542</f>
        <v>50.59804305020459</v>
      </c>
      <c r="AN65" s="8">
        <f t="shared" si="9"/>
        <v>18.955412649937326</v>
      </c>
      <c r="AO65" s="8"/>
      <c r="AP65" s="8">
        <f t="shared" si="17"/>
        <v>0.010600000000000002</v>
      </c>
      <c r="AQ65" s="8">
        <v>417500</v>
      </c>
      <c r="AR65" s="8">
        <f t="shared" si="10"/>
        <v>518847</v>
      </c>
      <c r="AS65" s="8">
        <v>3750.000000000009</v>
      </c>
      <c r="AT65" s="8">
        <f t="shared" si="18"/>
        <v>0.10600000000000008</v>
      </c>
      <c r="AU65" s="8">
        <v>0.0018091482462944202</v>
      </c>
      <c r="AV65" s="8">
        <v>0.00044086354070988187</v>
      </c>
      <c r="AW65" s="8">
        <f>AU65*AQ542</f>
        <v>336.9538608723358</v>
      </c>
      <c r="AX65" s="8">
        <f t="shared" si="11"/>
        <v>82.16659314646935</v>
      </c>
      <c r="AY65" s="8">
        <f>(AU65^1.4)*AQ542</f>
        <v>26.950082510726055</v>
      </c>
      <c r="AZ65" s="8">
        <f t="shared" si="12"/>
        <v>9.197475279184715</v>
      </c>
      <c r="BA65" s="9"/>
    </row>
    <row r="66" spans="1:53" ht="12.75">
      <c r="A66" s="10">
        <f t="shared" si="13"/>
        <v>0.010800000000000002</v>
      </c>
      <c r="B66" s="8">
        <v>818333.3333333331</v>
      </c>
      <c r="C66" s="8">
        <f t="shared" si="0"/>
        <v>919680.3333333331</v>
      </c>
      <c r="D66" s="8">
        <v>4166.666666666667</v>
      </c>
      <c r="E66" s="8">
        <v>0.10800000000000005</v>
      </c>
      <c r="F66" s="8">
        <v>0.001</v>
      </c>
      <c r="G66" s="8"/>
      <c r="H66" s="8">
        <v>10</v>
      </c>
      <c r="I66" s="8"/>
      <c r="J66" s="8">
        <f>POWER(F66,J9)</f>
        <v>6.309573444801939E-05</v>
      </c>
      <c r="K66" s="8">
        <f t="shared" si="2"/>
        <v>51.63334268996252</v>
      </c>
      <c r="L66" s="8">
        <f>POWER(H66,L9)</f>
        <v>3.467368504525317</v>
      </c>
      <c r="M66" s="8">
        <f t="shared" si="14"/>
        <v>1.0010005001667084</v>
      </c>
      <c r="N66" s="8"/>
      <c r="O66" s="8">
        <v>0.6309573444801939</v>
      </c>
      <c r="P66" s="8"/>
      <c r="Q66" s="8"/>
      <c r="R66" s="8">
        <f t="shared" si="15"/>
        <v>0.010800000000000002</v>
      </c>
      <c r="S66" s="8">
        <v>399375</v>
      </c>
      <c r="T66" s="8">
        <f t="shared" si="4"/>
        <v>500722</v>
      </c>
      <c r="U66" s="8">
        <v>3125</v>
      </c>
      <c r="V66" s="8">
        <v>0.10800000000000005</v>
      </c>
      <c r="W66" s="8">
        <v>0.001</v>
      </c>
      <c r="X66" s="8"/>
      <c r="Y66" s="8"/>
      <c r="Z66" s="8"/>
      <c r="AA66" s="8"/>
      <c r="AB66" s="8"/>
      <c r="AC66" s="8"/>
      <c r="AD66" s="8">
        <f t="shared" si="16"/>
        <v>0.010800000000000002</v>
      </c>
      <c r="AE66" s="8">
        <v>794375</v>
      </c>
      <c r="AF66" s="8">
        <f t="shared" si="7"/>
        <v>895722</v>
      </c>
      <c r="AG66" s="8">
        <v>9375.000000003789</v>
      </c>
      <c r="AH66" s="8">
        <v>0.10800000000000005</v>
      </c>
      <c r="AI66" s="8">
        <v>0.0018409568719120167</v>
      </c>
      <c r="AJ66" s="8">
        <v>0.0004926234730801369</v>
      </c>
      <c r="AK66" s="8">
        <f>AI66*AE552</f>
        <v>610.9675618658006</v>
      </c>
      <c r="AL66" s="8">
        <f t="shared" si="8"/>
        <v>163.6483418962901</v>
      </c>
      <c r="AM66" s="8">
        <f>(AI66^1.4)*AE552</f>
        <v>49.20798692245172</v>
      </c>
      <c r="AN66" s="8">
        <f t="shared" si="9"/>
        <v>18.443804683130868</v>
      </c>
      <c r="AO66" s="8"/>
      <c r="AP66" s="8">
        <f t="shared" si="17"/>
        <v>0.010800000000000002</v>
      </c>
      <c r="AQ66" s="8">
        <v>411250</v>
      </c>
      <c r="AR66" s="8">
        <f t="shared" si="10"/>
        <v>512597</v>
      </c>
      <c r="AS66" s="8">
        <v>2499.999999999991</v>
      </c>
      <c r="AT66" s="8">
        <f t="shared" si="18"/>
        <v>0.10800000000000008</v>
      </c>
      <c r="AU66" s="8">
        <v>0.0018091482462944202</v>
      </c>
      <c r="AV66" s="8">
        <v>0.00044086354070988187</v>
      </c>
      <c r="AW66" s="8">
        <f>AU66*AQ552</f>
        <v>319.9930960633256</v>
      </c>
      <c r="AX66" s="8">
        <f t="shared" si="11"/>
        <v>78.0019982285903</v>
      </c>
      <c r="AY66" s="8">
        <f>(AU66^1.4)*AQ552</f>
        <v>25.593534733340515</v>
      </c>
      <c r="AZ66" s="8">
        <f t="shared" si="12"/>
        <v>8.73287551959745</v>
      </c>
      <c r="BA66" s="9"/>
    </row>
    <row r="67" spans="1:53" ht="12.75">
      <c r="A67" s="10">
        <f t="shared" si="13"/>
        <v>0.011000000000000003</v>
      </c>
      <c r="B67" s="8">
        <v>822500</v>
      </c>
      <c r="C67" s="8">
        <f t="shared" si="0"/>
        <v>923847</v>
      </c>
      <c r="D67" s="8">
        <v>6250.00000000379</v>
      </c>
      <c r="E67" s="8">
        <v>0.11</v>
      </c>
      <c r="F67" s="8">
        <v>0.001</v>
      </c>
      <c r="G67" s="8"/>
      <c r="H67" s="8">
        <v>5.833333333333334</v>
      </c>
      <c r="I67" s="8"/>
      <c r="J67" s="8">
        <f>POWER(F67,J9)</f>
        <v>6.309573444801939E-05</v>
      </c>
      <c r="K67" s="8">
        <f t="shared" si="2"/>
        <v>51.89624158349595</v>
      </c>
      <c r="L67" s="8">
        <f>POWER(H67,L9)</f>
        <v>2.5917617059246134</v>
      </c>
      <c r="M67" s="8">
        <f t="shared" si="14"/>
        <v>1.0010005001667084</v>
      </c>
      <c r="N67" s="8"/>
      <c r="O67" s="8">
        <v>0.762406791246901</v>
      </c>
      <c r="P67" s="8"/>
      <c r="Q67" s="8"/>
      <c r="R67" s="8">
        <f t="shared" si="15"/>
        <v>0.011000000000000003</v>
      </c>
      <c r="S67" s="8">
        <v>399375</v>
      </c>
      <c r="T67" s="8">
        <f t="shared" si="4"/>
        <v>500722</v>
      </c>
      <c r="U67" s="8">
        <v>3125</v>
      </c>
      <c r="V67" s="8">
        <v>0.11</v>
      </c>
      <c r="W67" s="8">
        <v>0.001</v>
      </c>
      <c r="X67" s="8"/>
      <c r="Y67" s="8"/>
      <c r="Z67" s="8"/>
      <c r="AA67" s="8"/>
      <c r="AB67" s="8"/>
      <c r="AC67" s="8"/>
      <c r="AD67" s="8">
        <f t="shared" si="16"/>
        <v>0.011000000000000003</v>
      </c>
      <c r="AE67" s="8">
        <v>797500</v>
      </c>
      <c r="AF67" s="8">
        <f t="shared" si="7"/>
        <v>898847</v>
      </c>
      <c r="AG67" s="8">
        <v>0</v>
      </c>
      <c r="AH67" s="8">
        <v>0.11</v>
      </c>
      <c r="AI67" s="8">
        <v>0.0018727654975296134</v>
      </c>
      <c r="AJ67" s="8">
        <v>0.0005744994360643675</v>
      </c>
      <c r="AK67" s="8">
        <f>AI67*AE562</f>
        <v>592.2620885937403</v>
      </c>
      <c r="AL67" s="8">
        <f t="shared" si="8"/>
        <v>181.68544665535623</v>
      </c>
      <c r="AM67" s="8">
        <f>(AI67^1.4)*AE562</f>
        <v>48.02941463792531</v>
      </c>
      <c r="AN67" s="8">
        <f t="shared" si="9"/>
        <v>20.627259699382</v>
      </c>
      <c r="AO67" s="8"/>
      <c r="AP67" s="8">
        <f t="shared" si="17"/>
        <v>0.011000000000000003</v>
      </c>
      <c r="AQ67" s="8">
        <v>411250</v>
      </c>
      <c r="AR67" s="8">
        <f t="shared" si="10"/>
        <v>512597</v>
      </c>
      <c r="AS67" s="8">
        <v>3750.000000000009</v>
      </c>
      <c r="AT67" s="8">
        <f t="shared" si="18"/>
        <v>0.11000000000000008</v>
      </c>
      <c r="AU67" s="8">
        <v>0.0018409568719120167</v>
      </c>
      <c r="AV67" s="8">
        <v>0.0004926234730801369</v>
      </c>
      <c r="AW67" s="8">
        <f>AU67*AQ562</f>
        <v>319.8662564947129</v>
      </c>
      <c r="AX67" s="8">
        <f t="shared" si="11"/>
        <v>85.64300959733156</v>
      </c>
      <c r="AY67" s="8">
        <f>(AU67^1.4)*AQ562</f>
        <v>25.762373567686584</v>
      </c>
      <c r="AZ67" s="8">
        <f t="shared" si="12"/>
        <v>9.654149219919088</v>
      </c>
      <c r="BA67" s="9"/>
    </row>
    <row r="68" spans="1:53" ht="12.75">
      <c r="A68" s="10">
        <f t="shared" si="13"/>
        <v>0.011200000000000003</v>
      </c>
      <c r="B68" s="8">
        <v>820416.6666666666</v>
      </c>
      <c r="C68" s="8">
        <f t="shared" si="0"/>
        <v>921763.6666666666</v>
      </c>
      <c r="D68" s="8">
        <v>2083.3333333333335</v>
      </c>
      <c r="E68" s="8">
        <v>0.11200000000000006</v>
      </c>
      <c r="F68" s="8">
        <v>0.001</v>
      </c>
      <c r="G68" s="8"/>
      <c r="H68" s="8">
        <v>12.083333333333334</v>
      </c>
      <c r="I68" s="8"/>
      <c r="J68" s="8">
        <f>POWER(F68,J9)</f>
        <v>6.309573444801939E-05</v>
      </c>
      <c r="K68" s="8">
        <f t="shared" si="2"/>
        <v>51.764792136729234</v>
      </c>
      <c r="L68" s="8">
        <f>POWER(H68,L9)</f>
        <v>3.8404387966090296</v>
      </c>
      <c r="M68" s="8">
        <f t="shared" si="14"/>
        <v>1.0010005001667084</v>
      </c>
      <c r="N68" s="8"/>
      <c r="O68" s="8">
        <v>0.2366090041800727</v>
      </c>
      <c r="P68" s="8"/>
      <c r="Q68" s="8"/>
      <c r="R68" s="8">
        <f t="shared" si="15"/>
        <v>0.011200000000000003</v>
      </c>
      <c r="S68" s="8">
        <v>396250</v>
      </c>
      <c r="T68" s="8">
        <f t="shared" si="4"/>
        <v>497597</v>
      </c>
      <c r="U68" s="8">
        <v>0</v>
      </c>
      <c r="V68" s="8">
        <v>0.11200000000000006</v>
      </c>
      <c r="W68" s="8">
        <v>0.001</v>
      </c>
      <c r="X68" s="8"/>
      <c r="Y68" s="8"/>
      <c r="Z68" s="8"/>
      <c r="AA68" s="8"/>
      <c r="AB68" s="8"/>
      <c r="AC68" s="8"/>
      <c r="AD68" s="8">
        <f t="shared" si="16"/>
        <v>0.011200000000000003</v>
      </c>
      <c r="AE68" s="8">
        <v>800625</v>
      </c>
      <c r="AF68" s="8">
        <f t="shared" si="7"/>
        <v>901972</v>
      </c>
      <c r="AG68" s="8">
        <v>3125</v>
      </c>
      <c r="AH68" s="8">
        <v>0.11200000000000006</v>
      </c>
      <c r="AI68" s="8">
        <v>0.0018727654975296134</v>
      </c>
      <c r="AJ68" s="8">
        <v>0.0005744994360643675</v>
      </c>
      <c r="AK68" s="8">
        <f>AI68*AE572</f>
        <v>568.85251987462</v>
      </c>
      <c r="AL68" s="8">
        <f t="shared" si="8"/>
        <v>174.5183286785291</v>
      </c>
      <c r="AM68" s="8">
        <f>(AI68^1.4)*AE572</f>
        <v>46.13101880243419</v>
      </c>
      <c r="AN68" s="8">
        <f t="shared" si="9"/>
        <v>19.81277119587915</v>
      </c>
      <c r="AO68" s="8"/>
      <c r="AP68" s="8">
        <f t="shared" si="17"/>
        <v>0.011200000000000003</v>
      </c>
      <c r="AQ68" s="8">
        <v>417500</v>
      </c>
      <c r="AR68" s="8">
        <f t="shared" si="10"/>
        <v>518847</v>
      </c>
      <c r="AS68" s="8">
        <v>2499.999999999991</v>
      </c>
      <c r="AT68" s="8">
        <f t="shared" si="18"/>
        <v>0.11200000000000009</v>
      </c>
      <c r="AU68" s="8">
        <v>0.0018409568719120167</v>
      </c>
      <c r="AV68" s="8">
        <v>0.0004926234730801369</v>
      </c>
      <c r="AW68" s="8">
        <f>AU68*AQ572</f>
        <v>319.8662564947129</v>
      </c>
      <c r="AX68" s="8">
        <f t="shared" si="11"/>
        <v>85.61475634930247</v>
      </c>
      <c r="AY68" s="8">
        <f>(AU68^1.4)*AQ572</f>
        <v>25.762373567686584</v>
      </c>
      <c r="AZ68" s="8">
        <f t="shared" si="12"/>
        <v>9.652523498553533</v>
      </c>
      <c r="BA68" s="9"/>
    </row>
    <row r="69" spans="1:53" ht="12.75">
      <c r="A69" s="10">
        <f t="shared" si="13"/>
        <v>0.011400000000000004</v>
      </c>
      <c r="B69" s="8">
        <v>822500</v>
      </c>
      <c r="C69" s="8">
        <f t="shared" si="0"/>
        <v>923847</v>
      </c>
      <c r="D69" s="8">
        <v>6250.00000000379</v>
      </c>
      <c r="E69" s="8">
        <v>0.11400000000000006</v>
      </c>
      <c r="F69" s="8">
        <v>0.001</v>
      </c>
      <c r="G69" s="8"/>
      <c r="H69" s="8">
        <v>3.75</v>
      </c>
      <c r="I69" s="8"/>
      <c r="J69" s="8">
        <f>POWER(F69,J9)</f>
        <v>6.309573444801939E-05</v>
      </c>
      <c r="K69" s="8">
        <f t="shared" si="2"/>
        <v>51.89624158349595</v>
      </c>
      <c r="L69" s="8">
        <f>POWER(H69,L9)</f>
        <v>2.041629275574095</v>
      </c>
      <c r="M69" s="8">
        <f t="shared" si="14"/>
        <v>1.0010005001667084</v>
      </c>
      <c r="N69" s="8"/>
      <c r="O69" s="8">
        <v>0.2366090041800727</v>
      </c>
      <c r="P69" s="8"/>
      <c r="Q69" s="8"/>
      <c r="R69" s="8">
        <f t="shared" si="15"/>
        <v>0.011400000000000004</v>
      </c>
      <c r="S69" s="8">
        <v>396250</v>
      </c>
      <c r="T69" s="8">
        <f t="shared" si="4"/>
        <v>497597</v>
      </c>
      <c r="U69" s="8">
        <v>6250</v>
      </c>
      <c r="V69" s="8">
        <v>0.11400000000000006</v>
      </c>
      <c r="W69" s="8">
        <v>0.001</v>
      </c>
      <c r="X69" s="8"/>
      <c r="Y69" s="8"/>
      <c r="Z69" s="8"/>
      <c r="AA69" s="8"/>
      <c r="AB69" s="8"/>
      <c r="AC69" s="8"/>
      <c r="AD69" s="8">
        <f t="shared" si="16"/>
        <v>0.011400000000000004</v>
      </c>
      <c r="AE69" s="8">
        <v>797500</v>
      </c>
      <c r="AF69" s="8">
        <f t="shared" si="7"/>
        <v>898847</v>
      </c>
      <c r="AG69" s="8">
        <v>0</v>
      </c>
      <c r="AH69" s="8">
        <v>0.11400000000000006</v>
      </c>
      <c r="AI69" s="8">
        <v>0.0018727654975296134</v>
      </c>
      <c r="AJ69" s="8">
        <v>0.0005744994360643675</v>
      </c>
      <c r="AK69" s="8">
        <f>AI69*AE582</f>
        <v>563.00012769484</v>
      </c>
      <c r="AL69" s="8">
        <f t="shared" si="8"/>
        <v>172.70889296685047</v>
      </c>
      <c r="AM69" s="8">
        <f>(AI69^1.4)*AE582</f>
        <v>45.656419843561416</v>
      </c>
      <c r="AN69" s="8">
        <f t="shared" si="9"/>
        <v>19.60812631502518</v>
      </c>
      <c r="AO69" s="8"/>
      <c r="AP69" s="8">
        <f t="shared" si="17"/>
        <v>0.011400000000000004</v>
      </c>
      <c r="AQ69" s="8">
        <v>414375</v>
      </c>
      <c r="AR69" s="8">
        <f t="shared" si="10"/>
        <v>515722</v>
      </c>
      <c r="AS69" s="8">
        <v>625.0000000000089</v>
      </c>
      <c r="AT69" s="8">
        <f t="shared" si="18"/>
        <v>0.11400000000000009</v>
      </c>
      <c r="AU69" s="8">
        <v>0.0018409568719120167</v>
      </c>
      <c r="AV69" s="8">
        <v>0.0004926234730801369</v>
      </c>
      <c r="AW69" s="8">
        <f>AU69*AQ582</f>
        <v>308.3602760452628</v>
      </c>
      <c r="AX69" s="8">
        <f t="shared" si="11"/>
        <v>82.5157425107525</v>
      </c>
      <c r="AY69" s="8">
        <f>(AU69^1.4)*AQ582</f>
        <v>24.835669482518004</v>
      </c>
      <c r="AZ69" s="8">
        <f t="shared" si="12"/>
        <v>9.30419736806224</v>
      </c>
      <c r="BA69" s="9"/>
    </row>
    <row r="70" spans="1:53" ht="12.75">
      <c r="A70" s="10">
        <f t="shared" si="13"/>
        <v>0.011600000000000004</v>
      </c>
      <c r="B70" s="8">
        <v>820416.6666666666</v>
      </c>
      <c r="C70" s="8">
        <f t="shared" si="0"/>
        <v>921763.6666666666</v>
      </c>
      <c r="D70" s="8">
        <v>5511.981898054096</v>
      </c>
      <c r="E70" s="8">
        <v>0.11600000000000006</v>
      </c>
      <c r="F70" s="8">
        <v>0.001</v>
      </c>
      <c r="G70" s="8"/>
      <c r="H70" s="8">
        <v>3.75</v>
      </c>
      <c r="I70" s="8"/>
      <c r="J70" s="8">
        <f>POWER(F70,J9)</f>
        <v>6.309573444801939E-05</v>
      </c>
      <c r="K70" s="8">
        <f t="shared" si="2"/>
        <v>51.764792136729234</v>
      </c>
      <c r="L70" s="8">
        <f>POWER(H70,L9)</f>
        <v>2.041629275574095</v>
      </c>
      <c r="M70" s="8">
        <f t="shared" si="14"/>
        <v>1.0010005001667084</v>
      </c>
      <c r="N70" s="8"/>
      <c r="O70" s="8">
        <v>0.36805845094677975</v>
      </c>
      <c r="P70" s="8"/>
      <c r="Q70" s="8"/>
      <c r="R70" s="8">
        <f t="shared" si="15"/>
        <v>0.011600000000000004</v>
      </c>
      <c r="S70" s="8">
        <v>396250</v>
      </c>
      <c r="T70" s="8">
        <f t="shared" si="4"/>
        <v>497597</v>
      </c>
      <c r="U70" s="8">
        <v>0</v>
      </c>
      <c r="V70" s="8">
        <v>0.11600000000000006</v>
      </c>
      <c r="W70" s="8">
        <v>0.001</v>
      </c>
      <c r="X70" s="8"/>
      <c r="Y70" s="8"/>
      <c r="Z70" s="8"/>
      <c r="AA70" s="8"/>
      <c r="AB70" s="8"/>
      <c r="AC70" s="8"/>
      <c r="AD70" s="8">
        <f t="shared" si="16"/>
        <v>0.011600000000000004</v>
      </c>
      <c r="AE70" s="8">
        <v>794375</v>
      </c>
      <c r="AF70" s="8">
        <f t="shared" si="7"/>
        <v>895722</v>
      </c>
      <c r="AG70" s="8">
        <v>9375.000000003789</v>
      </c>
      <c r="AH70" s="8">
        <v>0.11600000000000006</v>
      </c>
      <c r="AI70" s="8">
        <v>0.0019045741231472101</v>
      </c>
      <c r="AJ70" s="8">
        <v>0.0007195057798556127</v>
      </c>
      <c r="AK70" s="8">
        <f>AI70*AE592</f>
        <v>554.707213366625</v>
      </c>
      <c r="AL70" s="8">
        <f t="shared" si="8"/>
        <v>209.65828945279353</v>
      </c>
      <c r="AM70" s="8">
        <f>(AI70^1.4)*AE592</f>
        <v>45.287981577244715</v>
      </c>
      <c r="AN70" s="8">
        <f t="shared" si="9"/>
        <v>23.958272722086143</v>
      </c>
      <c r="AO70" s="8"/>
      <c r="AP70" s="8">
        <f t="shared" si="17"/>
        <v>0.011600000000000004</v>
      </c>
      <c r="AQ70" s="8">
        <v>417500</v>
      </c>
      <c r="AR70" s="8">
        <f t="shared" si="10"/>
        <v>518847</v>
      </c>
      <c r="AS70" s="8">
        <v>2499.999999999991</v>
      </c>
      <c r="AT70" s="8">
        <f t="shared" si="18"/>
        <v>0.11600000000000009</v>
      </c>
      <c r="AU70" s="8">
        <v>0.0018409568719120167</v>
      </c>
      <c r="AV70" s="8">
        <v>0.0004926234730801369</v>
      </c>
      <c r="AW70" s="8">
        <f>AU70*AQ592</f>
        <v>291.1013053710876</v>
      </c>
      <c r="AX70" s="8">
        <f t="shared" si="11"/>
        <v>77.9155876128544</v>
      </c>
      <c r="AY70" s="8">
        <f>(AU70^1.4)*AQ592</f>
        <v>23.44561335476513</v>
      </c>
      <c r="AZ70" s="8">
        <f t="shared" si="12"/>
        <v>8.784490809834692</v>
      </c>
      <c r="BA70" s="9"/>
    </row>
    <row r="71" spans="1:53" ht="12.75">
      <c r="A71" s="10">
        <f t="shared" si="13"/>
        <v>0.011800000000000005</v>
      </c>
      <c r="B71" s="8">
        <v>822500</v>
      </c>
      <c r="C71" s="8">
        <f t="shared" si="0"/>
        <v>923847</v>
      </c>
      <c r="D71" s="8">
        <v>7216.8783648736035</v>
      </c>
      <c r="E71" s="8">
        <v>0.11800000000000006</v>
      </c>
      <c r="F71" s="8">
        <v>0.001</v>
      </c>
      <c r="G71" s="8"/>
      <c r="H71" s="8">
        <v>5.833333333333333</v>
      </c>
      <c r="I71" s="8"/>
      <c r="J71" s="8">
        <f>POWER(F71,J9)</f>
        <v>6.309573444801939E-05</v>
      </c>
      <c r="K71" s="8">
        <f t="shared" si="2"/>
        <v>51.89624158349595</v>
      </c>
      <c r="L71" s="8">
        <f>POWER(H71,L9)</f>
        <v>2.5917617059246134</v>
      </c>
      <c r="M71" s="8">
        <f t="shared" si="14"/>
        <v>1.0010005001667084</v>
      </c>
      <c r="N71" s="8"/>
      <c r="O71" s="8">
        <v>0.8281315146302545</v>
      </c>
      <c r="P71" s="8"/>
      <c r="Q71" s="8"/>
      <c r="R71" s="8">
        <f t="shared" si="15"/>
        <v>0.011800000000000005</v>
      </c>
      <c r="S71" s="8">
        <v>396250</v>
      </c>
      <c r="T71" s="8">
        <f t="shared" si="4"/>
        <v>497597</v>
      </c>
      <c r="U71" s="8">
        <v>0</v>
      </c>
      <c r="V71" s="8">
        <v>0.11800000000000006</v>
      </c>
      <c r="W71" s="8">
        <v>0.001</v>
      </c>
      <c r="X71" s="8"/>
      <c r="Y71" s="8"/>
      <c r="Z71" s="8"/>
      <c r="AA71" s="8"/>
      <c r="AB71" s="8"/>
      <c r="AC71" s="8"/>
      <c r="AD71" s="8">
        <f t="shared" si="16"/>
        <v>0.011800000000000005</v>
      </c>
      <c r="AE71" s="8">
        <v>794375</v>
      </c>
      <c r="AF71" s="8">
        <f t="shared" si="7"/>
        <v>895722</v>
      </c>
      <c r="AG71" s="8">
        <v>3125</v>
      </c>
      <c r="AH71" s="8">
        <v>0.11800000000000006</v>
      </c>
      <c r="AI71" s="8">
        <v>0.0019045741231472101</v>
      </c>
      <c r="AJ71" s="8">
        <v>0.0007195057798556127</v>
      </c>
      <c r="AK71" s="8">
        <f>AI71*AE602</f>
        <v>530.9000368272848</v>
      </c>
      <c r="AL71" s="8">
        <f t="shared" si="8"/>
        <v>200.57310998848465</v>
      </c>
      <c r="AM71" s="8">
        <f>(AI71^1.4)*AE602</f>
        <v>43.34429138079645</v>
      </c>
      <c r="AN71" s="8">
        <f t="shared" si="9"/>
        <v>22.92494824108742</v>
      </c>
      <c r="AO71" s="8"/>
      <c r="AP71" s="8">
        <f t="shared" si="17"/>
        <v>0.011800000000000005</v>
      </c>
      <c r="AQ71" s="8">
        <v>411250</v>
      </c>
      <c r="AR71" s="8">
        <f t="shared" si="10"/>
        <v>512597</v>
      </c>
      <c r="AS71" s="8">
        <v>3750.000000000009</v>
      </c>
      <c r="AT71" s="8">
        <f t="shared" si="18"/>
        <v>0.11800000000000009</v>
      </c>
      <c r="AU71" s="8">
        <v>0.0018409568719120167</v>
      </c>
      <c r="AV71" s="8">
        <v>0.0004926234730801369</v>
      </c>
      <c r="AW71" s="8">
        <f>AU71*AQ602</f>
        <v>285.3483151463626</v>
      </c>
      <c r="AX71" s="8">
        <f t="shared" si="11"/>
        <v>76.40095820193608</v>
      </c>
      <c r="AY71" s="8">
        <f>(AU71^1.4)*AQ602</f>
        <v>22.98226131218084</v>
      </c>
      <c r="AZ71" s="8">
        <f t="shared" si="12"/>
        <v>8.612334555899043</v>
      </c>
      <c r="BA71" s="9"/>
    </row>
    <row r="72" spans="1:53" ht="12.75">
      <c r="A72" s="10">
        <f t="shared" si="13"/>
        <v>0.012000000000000005</v>
      </c>
      <c r="B72" s="8">
        <v>818333.3333333331</v>
      </c>
      <c r="C72" s="8">
        <f t="shared" si="0"/>
        <v>919680.3333333331</v>
      </c>
      <c r="D72" s="8">
        <v>4166.666666666667</v>
      </c>
      <c r="E72" s="8">
        <v>0.12</v>
      </c>
      <c r="F72" s="8">
        <v>0.001</v>
      </c>
      <c r="G72" s="8"/>
      <c r="H72" s="8">
        <v>13.125</v>
      </c>
      <c r="I72" s="8"/>
      <c r="J72" s="8">
        <f>POWER(F72,J9)</f>
        <v>6.309573444801939E-05</v>
      </c>
      <c r="K72" s="8">
        <f t="shared" si="2"/>
        <v>51.63334268996252</v>
      </c>
      <c r="L72" s="8">
        <f>POWER(H72,L9)</f>
        <v>4.015814361431788</v>
      </c>
      <c r="M72" s="8">
        <f t="shared" si="14"/>
        <v>1.0010005001667084</v>
      </c>
      <c r="N72" s="8"/>
      <c r="O72" s="8">
        <v>-0.15773933612004848</v>
      </c>
      <c r="P72" s="8"/>
      <c r="Q72" s="8"/>
      <c r="R72" s="8">
        <f t="shared" si="15"/>
        <v>0.012000000000000005</v>
      </c>
      <c r="S72" s="8">
        <v>399375</v>
      </c>
      <c r="T72" s="8">
        <f t="shared" si="4"/>
        <v>500722</v>
      </c>
      <c r="U72" s="8">
        <v>3125</v>
      </c>
      <c r="V72" s="8">
        <v>0.12</v>
      </c>
      <c r="W72" s="8">
        <v>0.001</v>
      </c>
      <c r="X72" s="8"/>
      <c r="Y72" s="8"/>
      <c r="Z72" s="8"/>
      <c r="AA72" s="8"/>
      <c r="AB72" s="8"/>
      <c r="AC72" s="8"/>
      <c r="AD72" s="8">
        <f t="shared" si="16"/>
        <v>0.012000000000000005</v>
      </c>
      <c r="AE72" s="8">
        <v>794375</v>
      </c>
      <c r="AF72" s="8">
        <f t="shared" si="7"/>
        <v>895722</v>
      </c>
      <c r="AG72" s="8">
        <v>3125</v>
      </c>
      <c r="AH72" s="8">
        <v>0.12</v>
      </c>
      <c r="AI72" s="8">
        <v>0.0019045741231472101</v>
      </c>
      <c r="AJ72" s="8">
        <v>0.0007195057798556127</v>
      </c>
      <c r="AK72" s="8">
        <f>AI72*AE612</f>
        <v>513.0446544227797</v>
      </c>
      <c r="AL72" s="8">
        <f t="shared" si="8"/>
        <v>193.8273775897688</v>
      </c>
      <c r="AM72" s="8">
        <f>(AI72^1.4)*AE612</f>
        <v>41.886523733460244</v>
      </c>
      <c r="AN72" s="8">
        <f t="shared" si="9"/>
        <v>22.153929802485823</v>
      </c>
      <c r="AO72" s="8"/>
      <c r="AP72" s="8">
        <f t="shared" si="17"/>
        <v>0.012000000000000005</v>
      </c>
      <c r="AQ72" s="8">
        <v>414375</v>
      </c>
      <c r="AR72" s="8">
        <f t="shared" si="10"/>
        <v>515722</v>
      </c>
      <c r="AS72" s="8">
        <v>625.0000000000089</v>
      </c>
      <c r="AT72" s="8">
        <f t="shared" si="18"/>
        <v>0.12000000000000009</v>
      </c>
      <c r="AU72" s="8">
        <v>0.0018409568719120167</v>
      </c>
      <c r="AV72" s="8">
        <v>0.0004926234730801369</v>
      </c>
      <c r="AW72" s="8">
        <f>AU72*AQ612</f>
        <v>273.8423346969125</v>
      </c>
      <c r="AX72" s="8">
        <f t="shared" si="11"/>
        <v>73.27890566253393</v>
      </c>
      <c r="AY72" s="8">
        <f>(AU72^1.4)*AQ612</f>
        <v>22.055557227012255</v>
      </c>
      <c r="AZ72" s="8">
        <f t="shared" si="12"/>
        <v>8.262682737309005</v>
      </c>
      <c r="BA72" s="9"/>
    </row>
    <row r="73" spans="1:53" ht="12.75">
      <c r="A73" s="10">
        <f t="shared" si="13"/>
        <v>0.012200000000000006</v>
      </c>
      <c r="B73" s="8">
        <v>820416.6666666666</v>
      </c>
      <c r="C73" s="8">
        <f t="shared" si="0"/>
        <v>921763.6666666666</v>
      </c>
      <c r="D73" s="8">
        <v>8333.33333333523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f t="shared" si="15"/>
        <v>0.012200000000000006</v>
      </c>
      <c r="S73" s="8">
        <v>399375</v>
      </c>
      <c r="T73" s="8">
        <f t="shared" si="4"/>
        <v>500722</v>
      </c>
      <c r="U73" s="8">
        <v>3125</v>
      </c>
      <c r="V73" s="8"/>
      <c r="W73" s="8"/>
      <c r="X73" s="8"/>
      <c r="Y73" s="8"/>
      <c r="Z73" s="8"/>
      <c r="AA73" s="8"/>
      <c r="AB73" s="8"/>
      <c r="AC73" s="8"/>
      <c r="AD73" s="8">
        <f t="shared" si="16"/>
        <v>0.012200000000000006</v>
      </c>
      <c r="AE73" s="8">
        <v>788125</v>
      </c>
      <c r="AF73" s="8">
        <f t="shared" si="7"/>
        <v>889472</v>
      </c>
      <c r="AG73" s="8">
        <v>3125</v>
      </c>
      <c r="AH73" s="8">
        <f>AH72+0.002</f>
        <v>0.122</v>
      </c>
      <c r="AI73" s="8">
        <v>0.0019045741231472101</v>
      </c>
      <c r="AJ73" s="8">
        <v>0.0007195057798556127</v>
      </c>
      <c r="AK73" s="8">
        <f>AI73*AE622</f>
        <v>489.2374778834396</v>
      </c>
      <c r="AL73" s="8">
        <f t="shared" si="8"/>
        <v>184.83322728040213</v>
      </c>
      <c r="AM73" s="8">
        <f>(AI73^1.4)*AE622</f>
        <v>39.94283353701197</v>
      </c>
      <c r="AN73" s="8">
        <f t="shared" si="9"/>
        <v>21.125914522649005</v>
      </c>
      <c r="AO73" s="8"/>
      <c r="AP73" s="8">
        <f t="shared" si="17"/>
        <v>0.012200000000000006</v>
      </c>
      <c r="AQ73" s="8">
        <v>417500</v>
      </c>
      <c r="AR73" s="8">
        <f t="shared" si="10"/>
        <v>518847</v>
      </c>
      <c r="AS73" s="8">
        <v>3750.000000000009</v>
      </c>
      <c r="AT73" s="8">
        <f t="shared" si="18"/>
        <v>0.1220000000000001</v>
      </c>
      <c r="AU73" s="8">
        <v>0.0018727654975296134</v>
      </c>
      <c r="AV73" s="8">
        <v>0.0005744994360643675</v>
      </c>
      <c r="AW73" s="8">
        <f>AU73*AQ622</f>
        <v>278.57386775752997</v>
      </c>
      <c r="AX73" s="8">
        <f t="shared" si="11"/>
        <v>85.49341468623159</v>
      </c>
      <c r="AY73" s="8">
        <f>(AU73^1.4)*AQ622</f>
        <v>22.590910442344317</v>
      </c>
      <c r="AZ73" s="8">
        <f t="shared" si="12"/>
        <v>9.70427145855915</v>
      </c>
      <c r="BA73" s="9"/>
    </row>
    <row r="74" spans="1:53" ht="12.75">
      <c r="A74" s="10">
        <f t="shared" si="13"/>
        <v>0.012400000000000007</v>
      </c>
      <c r="B74" s="8">
        <v>818333.3333333331</v>
      </c>
      <c r="C74" s="8">
        <f t="shared" si="0"/>
        <v>919680.3333333331</v>
      </c>
      <c r="D74" s="8">
        <v>9081.039465711476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f t="shared" si="15"/>
        <v>0.012400000000000007</v>
      </c>
      <c r="S74" s="8">
        <v>402500</v>
      </c>
      <c r="T74" s="8">
        <f t="shared" si="4"/>
        <v>503847</v>
      </c>
      <c r="U74" s="8">
        <v>0</v>
      </c>
      <c r="V74" s="8"/>
      <c r="W74" s="8"/>
      <c r="X74" s="8"/>
      <c r="Y74" s="8"/>
      <c r="Z74" s="8"/>
      <c r="AA74" s="8"/>
      <c r="AB74" s="8"/>
      <c r="AC74" s="8"/>
      <c r="AD74" s="8">
        <f t="shared" si="16"/>
        <v>0.012400000000000007</v>
      </c>
      <c r="AE74" s="8">
        <v>797500</v>
      </c>
      <c r="AF74" s="8">
        <f t="shared" si="7"/>
        <v>898847</v>
      </c>
      <c r="AG74" s="8">
        <v>6250</v>
      </c>
      <c r="AH74" s="8">
        <f aca="true" t="shared" si="19" ref="AH74:AH125">AH73+0.002</f>
        <v>0.124</v>
      </c>
      <c r="AI74" s="8">
        <v>0.0019363827487648068</v>
      </c>
      <c r="AJ74" s="8">
        <v>0.0010275698143653088</v>
      </c>
      <c r="AK74" s="8">
        <f>AI74*AE632</f>
        <v>479.2547303192897</v>
      </c>
      <c r="AL74" s="8">
        <f t="shared" si="8"/>
        <v>254.35126169785968</v>
      </c>
      <c r="AM74" s="8">
        <f>(AI74^1.4)*AE632</f>
        <v>39.38790575257446</v>
      </c>
      <c r="AN74" s="8">
        <f t="shared" si="9"/>
        <v>29.264103283959052</v>
      </c>
      <c r="AO74" s="8"/>
      <c r="AP74" s="8">
        <f t="shared" si="17"/>
        <v>0.012400000000000007</v>
      </c>
      <c r="AQ74" s="8">
        <v>414375</v>
      </c>
      <c r="AR74" s="8">
        <f t="shared" si="10"/>
        <v>515722</v>
      </c>
      <c r="AS74" s="8">
        <v>625.0000000000089</v>
      </c>
      <c r="AT74" s="8">
        <f t="shared" si="18"/>
        <v>0.1240000000000001</v>
      </c>
      <c r="AU74" s="8">
        <v>0.0018727654975296134</v>
      </c>
      <c r="AV74" s="8">
        <v>0.0005744994360643675</v>
      </c>
      <c r="AW74" s="8">
        <f>AU74*AQ632</f>
        <v>284.42625993731</v>
      </c>
      <c r="AX74" s="8">
        <f t="shared" si="11"/>
        <v>87.25315649122493</v>
      </c>
      <c r="AY74" s="8">
        <f>(AU74^1.4)*AQ632</f>
        <v>23.065509401217096</v>
      </c>
      <c r="AZ74" s="8">
        <f t="shared" si="12"/>
        <v>9.906037585989194</v>
      </c>
      <c r="BA74" s="9"/>
    </row>
    <row r="75" spans="1:53" ht="12.75">
      <c r="A75" s="10">
        <f t="shared" si="13"/>
        <v>0.012600000000000007</v>
      </c>
      <c r="B75" s="8">
        <v>824583.3333333331</v>
      </c>
      <c r="C75" s="8">
        <f t="shared" si="0"/>
        <v>925930.3333333331</v>
      </c>
      <c r="D75" s="8">
        <v>4166.666666666667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>
        <f t="shared" si="15"/>
        <v>0.012600000000000007</v>
      </c>
      <c r="S75" s="8">
        <v>405625</v>
      </c>
      <c r="T75" s="8">
        <f t="shared" si="4"/>
        <v>506972</v>
      </c>
      <c r="U75" s="8">
        <v>3125</v>
      </c>
      <c r="V75" s="8"/>
      <c r="W75" s="8"/>
      <c r="X75" s="8"/>
      <c r="Y75" s="8"/>
      <c r="Z75" s="8"/>
      <c r="AA75" s="8"/>
      <c r="AB75" s="8"/>
      <c r="AC75" s="8"/>
      <c r="AD75" s="8">
        <f t="shared" si="16"/>
        <v>0.012600000000000007</v>
      </c>
      <c r="AE75" s="8">
        <v>800625</v>
      </c>
      <c r="AF75" s="8">
        <f t="shared" si="7"/>
        <v>901972</v>
      </c>
      <c r="AG75" s="8">
        <v>9375.000000007578</v>
      </c>
      <c r="AH75" s="8">
        <f t="shared" si="19"/>
        <v>0.126</v>
      </c>
      <c r="AI75" s="8">
        <v>0.0019363827487648068</v>
      </c>
      <c r="AJ75" s="8">
        <v>0.0010275698143653088</v>
      </c>
      <c r="AK75" s="8">
        <f>AI75*AE642</f>
        <v>455.0499459597296</v>
      </c>
      <c r="AL75" s="8">
        <f t="shared" si="8"/>
        <v>241.53768783215986</v>
      </c>
      <c r="AM75" s="8">
        <f>(AI75^1.4)*AE642</f>
        <v>37.39861758325252</v>
      </c>
      <c r="AN75" s="8">
        <f t="shared" si="9"/>
        <v>27.788023349974004</v>
      </c>
      <c r="AO75" s="8"/>
      <c r="AP75" s="8">
        <f t="shared" si="17"/>
        <v>0.012600000000000007</v>
      </c>
      <c r="AQ75" s="8">
        <v>414375</v>
      </c>
      <c r="AR75" s="8">
        <f t="shared" si="10"/>
        <v>515722</v>
      </c>
      <c r="AS75" s="8">
        <v>625.0000000000089</v>
      </c>
      <c r="AT75" s="8">
        <f t="shared" si="18"/>
        <v>0.12600000000000008</v>
      </c>
      <c r="AU75" s="8">
        <v>0.0018727654975296134</v>
      </c>
      <c r="AV75" s="8">
        <v>0.0005744994360643675</v>
      </c>
      <c r="AW75" s="8">
        <f>AU75*AQ642</f>
        <v>261.01669121818986</v>
      </c>
      <c r="AX75" s="8">
        <f t="shared" si="11"/>
        <v>80.07182673886074</v>
      </c>
      <c r="AY75" s="8">
        <f>(AU75^1.4)*AQ642</f>
        <v>21.167113565725977</v>
      </c>
      <c r="AZ75" s="8">
        <f t="shared" si="12"/>
        <v>9.090725850516833</v>
      </c>
      <c r="BA75" s="9"/>
    </row>
    <row r="76" spans="1:53" ht="12.75">
      <c r="A76" s="10">
        <f t="shared" si="13"/>
        <v>0.012800000000000008</v>
      </c>
      <c r="B76" s="8">
        <v>820416.6666666666</v>
      </c>
      <c r="C76" s="8">
        <f t="shared" si="0"/>
        <v>921763.6666666666</v>
      </c>
      <c r="D76" s="8">
        <v>5511.981898054096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>
        <f t="shared" si="15"/>
        <v>0.012800000000000008</v>
      </c>
      <c r="S76" s="8">
        <v>396250</v>
      </c>
      <c r="T76" s="8">
        <f t="shared" si="4"/>
        <v>497597</v>
      </c>
      <c r="U76" s="8">
        <v>0</v>
      </c>
      <c r="V76" s="8"/>
      <c r="W76" s="8"/>
      <c r="X76" s="8"/>
      <c r="Y76" s="8"/>
      <c r="Z76" s="8"/>
      <c r="AA76" s="8"/>
      <c r="AB76" s="8"/>
      <c r="AC76" s="8"/>
      <c r="AD76" s="8">
        <f t="shared" si="16"/>
        <v>0.012800000000000008</v>
      </c>
      <c r="AE76" s="8">
        <v>803750</v>
      </c>
      <c r="AF76" s="8">
        <f t="shared" si="7"/>
        <v>905097</v>
      </c>
      <c r="AG76" s="8">
        <v>6250</v>
      </c>
      <c r="AH76" s="8">
        <f t="shared" si="19"/>
        <v>0.128</v>
      </c>
      <c r="AI76" s="8">
        <v>0.0019363827487648068</v>
      </c>
      <c r="AJ76" s="8">
        <v>0.0010275698143653088</v>
      </c>
      <c r="AK76" s="8">
        <f>AI76*AE652</f>
        <v>448.99874986983957</v>
      </c>
      <c r="AL76" s="8">
        <f t="shared" si="8"/>
        <v>238.29333007068465</v>
      </c>
      <c r="AM76" s="8">
        <f>(AI76^1.4)*AE652</f>
        <v>36.901295540922035</v>
      </c>
      <c r="AN76" s="8">
        <f t="shared" si="9"/>
        <v>27.41659838757797</v>
      </c>
      <c r="AO76" s="8"/>
      <c r="AP76" s="8">
        <f t="shared" si="17"/>
        <v>0.012800000000000008</v>
      </c>
      <c r="AQ76" s="8">
        <v>411250</v>
      </c>
      <c r="AR76" s="8">
        <f t="shared" si="10"/>
        <v>512597</v>
      </c>
      <c r="AS76" s="8">
        <v>2499.999999999991</v>
      </c>
      <c r="AT76" s="8">
        <f t="shared" si="18"/>
        <v>0.12800000000000009</v>
      </c>
      <c r="AU76" s="8">
        <v>0.0019045741231472101</v>
      </c>
      <c r="AV76" s="8">
        <v>0.0007195057798556127</v>
      </c>
      <c r="AW76" s="8">
        <f>AU76*AQ652</f>
        <v>253.54643014397234</v>
      </c>
      <c r="AX76" s="8">
        <f t="shared" si="11"/>
        <v>95.79660721441492</v>
      </c>
      <c r="AY76" s="8">
        <f>(AU76^1.4)*AQ652</f>
        <v>20.700300592174088</v>
      </c>
      <c r="AZ76" s="8">
        <f t="shared" si="12"/>
        <v>10.948882142640548</v>
      </c>
      <c r="BA76" s="9"/>
    </row>
    <row r="77" spans="1:53" ht="12.75">
      <c r="A77" s="10">
        <f t="shared" si="13"/>
        <v>0.013000000000000008</v>
      </c>
      <c r="B77" s="8">
        <v>820416.6666666666</v>
      </c>
      <c r="C77" s="8">
        <f aca="true" t="shared" si="20" ref="C77:C140">B77+101347</f>
        <v>921763.6666666666</v>
      </c>
      <c r="D77" s="8">
        <v>5511.981898054096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>
        <f t="shared" si="15"/>
        <v>0.013000000000000008</v>
      </c>
      <c r="S77" s="8">
        <v>399375</v>
      </c>
      <c r="T77" s="8">
        <f aca="true" t="shared" si="21" ref="T77:T140">101347+S77</f>
        <v>500722</v>
      </c>
      <c r="U77" s="8">
        <v>3125</v>
      </c>
      <c r="V77" s="8"/>
      <c r="W77" s="8"/>
      <c r="X77" s="8"/>
      <c r="Y77" s="8"/>
      <c r="Z77" s="8"/>
      <c r="AA77" s="8"/>
      <c r="AB77" s="8"/>
      <c r="AC77" s="8"/>
      <c r="AD77" s="8">
        <f t="shared" si="16"/>
        <v>0.013000000000000008</v>
      </c>
      <c r="AE77" s="8">
        <v>800625</v>
      </c>
      <c r="AF77" s="8">
        <f aca="true" t="shared" si="22" ref="AF77:AF140">101347+AE77</f>
        <v>901972</v>
      </c>
      <c r="AG77" s="8">
        <v>3125</v>
      </c>
      <c r="AH77" s="8">
        <f t="shared" si="19"/>
        <v>0.13</v>
      </c>
      <c r="AI77" s="8">
        <v>0.0019681913743824033</v>
      </c>
      <c r="AJ77" s="8">
        <v>0.0019990517197414825</v>
      </c>
      <c r="AK77" s="8">
        <f>AI77*AE662</f>
        <v>419.4707866652497</v>
      </c>
      <c r="AL77" s="8">
        <f aca="true" t="shared" si="23" ref="AL77:AL82">SQRT((AG77/AE77)^2+(AJ77/AI77)^2)*AK77</f>
        <v>426.05104374415936</v>
      </c>
      <c r="AM77" s="8">
        <f>(AI77^1.4)*AE662</f>
        <v>34.69993411406086</v>
      </c>
      <c r="AN77" s="8">
        <f aca="true" t="shared" si="24" ref="AN77:AN82">SQRT((AG77/AE77)^2+(1.4*AJ77/AI77)^2)*AM77</f>
        <v>49.34180450234522</v>
      </c>
      <c r="AO77" s="8"/>
      <c r="AP77" s="8">
        <f t="shared" si="17"/>
        <v>0.013000000000000008</v>
      </c>
      <c r="AQ77" s="8">
        <v>417500</v>
      </c>
      <c r="AR77" s="8">
        <f aca="true" t="shared" si="25" ref="AR77:AR140">AQ77+101347</f>
        <v>518847</v>
      </c>
      <c r="AS77" s="8">
        <v>3750.000000000009</v>
      </c>
      <c r="AT77" s="8">
        <f t="shared" si="18"/>
        <v>0.1300000000000001</v>
      </c>
      <c r="AU77" s="8">
        <v>0.0019045741231472101</v>
      </c>
      <c r="AV77" s="8">
        <v>0.0007195057798556127</v>
      </c>
      <c r="AW77" s="8">
        <f>AU77*AQ662</f>
        <v>259.49822427880736</v>
      </c>
      <c r="AX77" s="8">
        <f aca="true" t="shared" si="26" ref="AX77:AX87">SQRT((AS77/AQ77)^2+(AV77/AU77)^2)*AW77</f>
        <v>98.0603673806162</v>
      </c>
      <c r="AY77" s="8">
        <f>(AU77^1.4)*AQ662</f>
        <v>21.186223141286156</v>
      </c>
      <c r="AZ77" s="8">
        <f aca="true" t="shared" si="27" ref="AZ77:AZ87">SQRT((AS77/AQ77)^2+(1.4*AV77/AU77)^2)*AY77</f>
        <v>11.206773778864582</v>
      </c>
      <c r="BA77" s="9"/>
    </row>
    <row r="78" spans="1:53" ht="12.75">
      <c r="A78" s="10">
        <f aca="true" t="shared" si="28" ref="A78:A141">A77+0.0002</f>
        <v>0.013200000000000009</v>
      </c>
      <c r="B78" s="8">
        <v>818333.3333333331</v>
      </c>
      <c r="C78" s="8">
        <f t="shared" si="20"/>
        <v>919680.3333333331</v>
      </c>
      <c r="D78" s="8">
        <v>2083.3333333333335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>
        <f aca="true" t="shared" si="29" ref="R78:R141">R77+0.0002</f>
        <v>0.013200000000000009</v>
      </c>
      <c r="S78" s="8">
        <v>402500</v>
      </c>
      <c r="T78" s="8">
        <f t="shared" si="21"/>
        <v>503847</v>
      </c>
      <c r="U78" s="8">
        <v>6250</v>
      </c>
      <c r="V78" s="8"/>
      <c r="W78" s="8"/>
      <c r="X78" s="8"/>
      <c r="Y78" s="8"/>
      <c r="Z78" s="8"/>
      <c r="AA78" s="8"/>
      <c r="AB78" s="8"/>
      <c r="AC78" s="8"/>
      <c r="AD78" s="8">
        <f aca="true" t="shared" si="30" ref="AD78:AD141">AD77+0.0002</f>
        <v>0.013200000000000009</v>
      </c>
      <c r="AE78" s="8">
        <v>797500</v>
      </c>
      <c r="AF78" s="8">
        <f t="shared" si="22"/>
        <v>898847</v>
      </c>
      <c r="AG78" s="8">
        <v>6250</v>
      </c>
      <c r="AH78" s="8">
        <f t="shared" si="19"/>
        <v>0.132</v>
      </c>
      <c r="AI78" s="8">
        <v>0.0019681913743824033</v>
      </c>
      <c r="AJ78" s="8">
        <v>0.0019990517197414825</v>
      </c>
      <c r="AK78" s="8">
        <f>AI78*AE672</f>
        <v>401.01899253041466</v>
      </c>
      <c r="AL78" s="8">
        <f t="shared" si="23"/>
        <v>407.3189125812811</v>
      </c>
      <c r="AM78" s="8">
        <f>(AI78^1.4)*AE672</f>
        <v>33.17354405039249</v>
      </c>
      <c r="AN78" s="8">
        <f t="shared" si="24"/>
        <v>47.17188260909592</v>
      </c>
      <c r="AO78" s="8"/>
      <c r="AP78" s="8">
        <f aca="true" t="shared" si="31" ref="AP78:AP141">AP77+0.0002</f>
        <v>0.013200000000000009</v>
      </c>
      <c r="AQ78" s="8">
        <v>411250</v>
      </c>
      <c r="AR78" s="8">
        <f t="shared" si="25"/>
        <v>512597</v>
      </c>
      <c r="AS78" s="8">
        <v>2499.999999999991</v>
      </c>
      <c r="AT78" s="8">
        <f t="shared" si="18"/>
        <v>0.1320000000000001</v>
      </c>
      <c r="AU78" s="8">
        <v>0.0019045741231472101</v>
      </c>
      <c r="AV78" s="8">
        <v>0.0007195057798556127</v>
      </c>
      <c r="AW78" s="8">
        <f>AU78*AQ672</f>
        <v>235.69104773946725</v>
      </c>
      <c r="AX78" s="8">
        <f t="shared" si="26"/>
        <v>89.05036726973782</v>
      </c>
      <c r="AY78" s="8">
        <f>(AU78^1.4)*AQ672</f>
        <v>19.242532944837883</v>
      </c>
      <c r="AZ78" s="8">
        <f t="shared" si="27"/>
        <v>10.177834104426424</v>
      </c>
      <c r="BA78" s="9"/>
    </row>
    <row r="79" spans="1:53" ht="12.75">
      <c r="A79" s="10">
        <f t="shared" si="28"/>
        <v>0.013400000000000009</v>
      </c>
      <c r="B79" s="8">
        <v>822500</v>
      </c>
      <c r="C79" s="8">
        <f t="shared" si="20"/>
        <v>923847</v>
      </c>
      <c r="D79" s="8">
        <v>7216.878364876886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>
        <f t="shared" si="29"/>
        <v>0.013400000000000009</v>
      </c>
      <c r="S79" s="8">
        <v>396250</v>
      </c>
      <c r="T79" s="8">
        <f t="shared" si="21"/>
        <v>497597</v>
      </c>
      <c r="U79" s="8">
        <v>0</v>
      </c>
      <c r="V79" s="8"/>
      <c r="W79" s="8"/>
      <c r="X79" s="8"/>
      <c r="Y79" s="8"/>
      <c r="Z79" s="8"/>
      <c r="AA79" s="8"/>
      <c r="AB79" s="8"/>
      <c r="AC79" s="8"/>
      <c r="AD79" s="8">
        <f t="shared" si="30"/>
        <v>0.013400000000000009</v>
      </c>
      <c r="AE79" s="8">
        <v>794375</v>
      </c>
      <c r="AF79" s="8">
        <f t="shared" si="22"/>
        <v>895722</v>
      </c>
      <c r="AG79" s="8">
        <v>3125</v>
      </c>
      <c r="AH79" s="8">
        <f t="shared" si="19"/>
        <v>0.134</v>
      </c>
      <c r="AI79" s="8">
        <v>0.0019681913743824033</v>
      </c>
      <c r="AJ79" s="8">
        <v>0.0019990517197414825</v>
      </c>
      <c r="AK79" s="8">
        <f>AI79*AE682</f>
        <v>388.71779644052464</v>
      </c>
      <c r="AL79" s="8">
        <f t="shared" si="23"/>
        <v>394.815676034821</v>
      </c>
      <c r="AM79" s="8">
        <f>(AI79^1.4)*AE682</f>
        <v>32.15595067461358</v>
      </c>
      <c r="AN79" s="8">
        <f t="shared" si="24"/>
        <v>45.72437287596509</v>
      </c>
      <c r="AO79" s="8"/>
      <c r="AP79" s="8">
        <f t="shared" si="31"/>
        <v>0.013400000000000009</v>
      </c>
      <c r="AQ79" s="8">
        <v>408125</v>
      </c>
      <c r="AR79" s="8">
        <f t="shared" si="25"/>
        <v>509472</v>
      </c>
      <c r="AS79" s="8">
        <v>625.0000000000089</v>
      </c>
      <c r="AT79" s="8">
        <f aca="true" t="shared" si="32" ref="AT79:AT134">AT78+0.002</f>
        <v>0.1340000000000001</v>
      </c>
      <c r="AU79" s="8">
        <v>0.0019363827487648068</v>
      </c>
      <c r="AV79" s="8">
        <v>0.0010275698143653088</v>
      </c>
      <c r="AW79" s="8">
        <f>AU79*AQ682</f>
        <v>239.62736515964485</v>
      </c>
      <c r="AX79" s="8">
        <f t="shared" si="26"/>
        <v>127.16229401923641</v>
      </c>
      <c r="AY79" s="8">
        <f>(AU79^1.4)*AQ682</f>
        <v>19.69395287628723</v>
      </c>
      <c r="AZ79" s="8">
        <f t="shared" si="27"/>
        <v>14.631268693668703</v>
      </c>
      <c r="BA79" s="9"/>
    </row>
    <row r="80" spans="1:53" ht="12.75">
      <c r="A80" s="10">
        <f t="shared" si="28"/>
        <v>0.01360000000000001</v>
      </c>
      <c r="B80" s="8">
        <v>818333.3333333331</v>
      </c>
      <c r="C80" s="8">
        <f t="shared" si="20"/>
        <v>919680.3333333331</v>
      </c>
      <c r="D80" s="8">
        <v>10416.666666670457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>
        <f t="shared" si="29"/>
        <v>0.01360000000000001</v>
      </c>
      <c r="S80" s="8">
        <v>386875</v>
      </c>
      <c r="T80" s="8">
        <f t="shared" si="21"/>
        <v>488222</v>
      </c>
      <c r="U80" s="8">
        <v>3125</v>
      </c>
      <c r="V80" s="8"/>
      <c r="W80" s="8"/>
      <c r="X80" s="8"/>
      <c r="Y80" s="8"/>
      <c r="Z80" s="8"/>
      <c r="AA80" s="8"/>
      <c r="AB80" s="8"/>
      <c r="AC80" s="8"/>
      <c r="AD80" s="8">
        <f t="shared" si="30"/>
        <v>0.01360000000000001</v>
      </c>
      <c r="AE80" s="8">
        <v>791250</v>
      </c>
      <c r="AF80" s="8">
        <f t="shared" si="22"/>
        <v>892597</v>
      </c>
      <c r="AG80" s="8">
        <v>0</v>
      </c>
      <c r="AH80" s="8">
        <f t="shared" si="19"/>
        <v>0.136</v>
      </c>
      <c r="AI80" s="8">
        <v>0.0019681913743824033</v>
      </c>
      <c r="AJ80" s="8">
        <v>0.0019990517197414825</v>
      </c>
      <c r="AK80" s="8">
        <f>AI80*AE692</f>
        <v>370.26600230568965</v>
      </c>
      <c r="AL80" s="8">
        <f t="shared" si="23"/>
        <v>376.07160477636637</v>
      </c>
      <c r="AM80" s="8">
        <f>(AI80^1.4)*AE692</f>
        <v>30.629560610945212</v>
      </c>
      <c r="AN80" s="8">
        <f t="shared" si="24"/>
        <v>43.553745461784196</v>
      </c>
      <c r="AO80" s="8"/>
      <c r="AP80" s="8">
        <f t="shared" si="31"/>
        <v>0.01360000000000001</v>
      </c>
      <c r="AQ80" s="8">
        <v>408125</v>
      </c>
      <c r="AR80" s="8">
        <f t="shared" si="25"/>
        <v>509472</v>
      </c>
      <c r="AS80" s="8">
        <v>5624.999999998231</v>
      </c>
      <c r="AT80" s="8">
        <f t="shared" si="32"/>
        <v>0.1360000000000001</v>
      </c>
      <c r="AU80" s="8">
        <v>0.0019363827487648068</v>
      </c>
      <c r="AV80" s="8">
        <v>0.0010275698143653088</v>
      </c>
      <c r="AW80" s="8">
        <f>AU80*AQ692</f>
        <v>233.57616906975483</v>
      </c>
      <c r="AX80" s="8">
        <f t="shared" si="26"/>
        <v>123.99240766015697</v>
      </c>
      <c r="AY80" s="8">
        <f>(AU80^1.4)*AQ692</f>
        <v>19.196630833956746</v>
      </c>
      <c r="AZ80" s="8">
        <f t="shared" si="27"/>
        <v>14.264215876831575</v>
      </c>
      <c r="BA80" s="9"/>
    </row>
    <row r="81" spans="1:53" ht="12.75">
      <c r="A81" s="10">
        <f t="shared" si="28"/>
        <v>0.01380000000000001</v>
      </c>
      <c r="B81" s="8">
        <v>814166.6666666666</v>
      </c>
      <c r="C81" s="8">
        <f t="shared" si="20"/>
        <v>915513.6666666666</v>
      </c>
      <c r="D81" s="8">
        <v>5511.981898054096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f t="shared" si="29"/>
        <v>0.01380000000000001</v>
      </c>
      <c r="S81" s="8">
        <v>396250</v>
      </c>
      <c r="T81" s="8">
        <f t="shared" si="21"/>
        <v>497597</v>
      </c>
      <c r="U81" s="8">
        <v>0</v>
      </c>
      <c r="V81" s="8"/>
      <c r="W81" s="8"/>
      <c r="X81" s="8"/>
      <c r="Y81" s="8"/>
      <c r="Z81" s="8"/>
      <c r="AA81" s="8"/>
      <c r="AB81" s="8"/>
      <c r="AC81" s="8"/>
      <c r="AD81" s="8">
        <f t="shared" si="30"/>
        <v>0.01380000000000001</v>
      </c>
      <c r="AE81" s="8">
        <v>800625</v>
      </c>
      <c r="AF81" s="8">
        <f t="shared" si="22"/>
        <v>901972</v>
      </c>
      <c r="AG81" s="8">
        <v>9375.000000007578</v>
      </c>
      <c r="AH81" s="8">
        <f t="shared" si="19"/>
        <v>0.138</v>
      </c>
      <c r="AI81" s="8">
        <v>0.002</v>
      </c>
      <c r="AJ81" s="8" t="e">
        <v>#DIV/0!</v>
      </c>
      <c r="AK81" s="8">
        <f>AI81*AE702</f>
        <v>351.25</v>
      </c>
      <c r="AL81" s="8" t="e">
        <f t="shared" si="23"/>
        <v>#DIV/0!</v>
      </c>
      <c r="AM81" s="8">
        <f>(AI81^1.4)*AE702</f>
        <v>29.243431409990826</v>
      </c>
      <c r="AN81" s="8" t="e">
        <f t="shared" si="24"/>
        <v>#DIV/0!</v>
      </c>
      <c r="AO81" s="8"/>
      <c r="AP81" s="8">
        <f t="shared" si="31"/>
        <v>0.01380000000000001</v>
      </c>
      <c r="AQ81" s="8">
        <v>408125</v>
      </c>
      <c r="AR81" s="8">
        <f t="shared" si="25"/>
        <v>509472</v>
      </c>
      <c r="AS81" s="8">
        <v>5624.999999998231</v>
      </c>
      <c r="AT81" s="8">
        <f t="shared" si="32"/>
        <v>0.1380000000000001</v>
      </c>
      <c r="AU81" s="8">
        <v>0.0019363827487648068</v>
      </c>
      <c r="AV81" s="8">
        <v>0.0010275698143653088</v>
      </c>
      <c r="AW81" s="8">
        <f>AU81*AQ702</f>
        <v>227.5249729798648</v>
      </c>
      <c r="AX81" s="8">
        <f t="shared" si="26"/>
        <v>120.78016911973839</v>
      </c>
      <c r="AY81" s="8">
        <f>(AU81^1.4)*AQ702</f>
        <v>18.69930879162626</v>
      </c>
      <c r="AZ81" s="8">
        <f t="shared" si="27"/>
        <v>13.894676605411068</v>
      </c>
      <c r="BA81" s="9"/>
    </row>
    <row r="82" spans="1:53" ht="12.75">
      <c r="A82" s="10">
        <f t="shared" si="28"/>
        <v>0.01400000000000001</v>
      </c>
      <c r="B82" s="8">
        <v>820416.6666666666</v>
      </c>
      <c r="C82" s="8">
        <f t="shared" si="20"/>
        <v>921763.6666666666</v>
      </c>
      <c r="D82" s="8">
        <v>5511.981898054096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>
        <f t="shared" si="29"/>
        <v>0.01400000000000001</v>
      </c>
      <c r="S82" s="8">
        <v>393125</v>
      </c>
      <c r="T82" s="8">
        <f t="shared" si="21"/>
        <v>494472</v>
      </c>
      <c r="U82" s="8">
        <v>3125</v>
      </c>
      <c r="V82" s="8"/>
      <c r="W82" s="8"/>
      <c r="X82" s="8"/>
      <c r="Y82" s="8"/>
      <c r="Z82" s="8"/>
      <c r="AA82" s="8"/>
      <c r="AB82" s="8"/>
      <c r="AC82" s="8"/>
      <c r="AD82" s="8">
        <f t="shared" si="30"/>
        <v>0.01400000000000001</v>
      </c>
      <c r="AE82" s="8">
        <v>794375</v>
      </c>
      <c r="AF82" s="8">
        <f t="shared" si="22"/>
        <v>895722</v>
      </c>
      <c r="AG82" s="8">
        <v>9375.000000003789</v>
      </c>
      <c r="AH82" s="8">
        <f t="shared" si="19"/>
        <v>0.14</v>
      </c>
      <c r="AI82" s="8">
        <v>0.002</v>
      </c>
      <c r="AJ82" s="8" t="e">
        <v>#DIV/0!</v>
      </c>
      <c r="AK82" s="8">
        <f>AI82*AE712</f>
        <v>326.25</v>
      </c>
      <c r="AL82" s="8" t="e">
        <f t="shared" si="23"/>
        <v>#DIV/0!</v>
      </c>
      <c r="AM82" s="8">
        <f>(AI82^1.4)*AE712</f>
        <v>27.16204839148614</v>
      </c>
      <c r="AN82" s="8" t="e">
        <f t="shared" si="24"/>
        <v>#DIV/0!</v>
      </c>
      <c r="AO82" s="8"/>
      <c r="AP82" s="8">
        <f t="shared" si="31"/>
        <v>0.01400000000000001</v>
      </c>
      <c r="AQ82" s="8">
        <v>414375</v>
      </c>
      <c r="AR82" s="8">
        <f t="shared" si="25"/>
        <v>515722</v>
      </c>
      <c r="AS82" s="8">
        <v>625.0000000000089</v>
      </c>
      <c r="AT82" s="8">
        <f t="shared" si="32"/>
        <v>0.1400000000000001</v>
      </c>
      <c r="AU82" s="8">
        <v>0.0019681913743824033</v>
      </c>
      <c r="AV82" s="8">
        <v>0.0019990517197414825</v>
      </c>
      <c r="AW82" s="8">
        <f>AU82*AQ712</f>
        <v>212.81069235509736</v>
      </c>
      <c r="AX82" s="8">
        <f t="shared" si="26"/>
        <v>216.14770552745034</v>
      </c>
      <c r="AY82" s="8">
        <f>(AU82^1.4)*AQ712</f>
        <v>17.604365400975155</v>
      </c>
      <c r="AZ82" s="8">
        <f t="shared" si="27"/>
        <v>25.032565460825438</v>
      </c>
      <c r="BA82" s="9"/>
    </row>
    <row r="83" spans="1:53" ht="12.75">
      <c r="A83" s="10">
        <f t="shared" si="28"/>
        <v>0.014200000000000011</v>
      </c>
      <c r="B83" s="8">
        <v>818333.3333333331</v>
      </c>
      <c r="C83" s="8">
        <f t="shared" si="20"/>
        <v>919680.3333333331</v>
      </c>
      <c r="D83" s="8">
        <v>5511.981898058393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>
        <f t="shared" si="29"/>
        <v>0.014200000000000011</v>
      </c>
      <c r="S83" s="8">
        <v>390000</v>
      </c>
      <c r="T83" s="8">
        <f t="shared" si="21"/>
        <v>491347</v>
      </c>
      <c r="U83" s="8">
        <v>0</v>
      </c>
      <c r="V83" s="8"/>
      <c r="W83" s="8"/>
      <c r="X83" s="8"/>
      <c r="Y83" s="8"/>
      <c r="Z83" s="8"/>
      <c r="AA83" s="8"/>
      <c r="AB83" s="8"/>
      <c r="AC83" s="8"/>
      <c r="AD83" s="8">
        <f t="shared" si="30"/>
        <v>0.014200000000000011</v>
      </c>
      <c r="AE83" s="8">
        <v>803750</v>
      </c>
      <c r="AF83" s="8">
        <f t="shared" si="22"/>
        <v>905097</v>
      </c>
      <c r="AG83" s="8">
        <v>0</v>
      </c>
      <c r="AH83" s="8">
        <f t="shared" si="19"/>
        <v>0.14200000000000002</v>
      </c>
      <c r="AI83" s="8">
        <v>0.002</v>
      </c>
      <c r="AJ83" s="8" t="e">
        <v>#DIV/0!</v>
      </c>
      <c r="AK83" s="8"/>
      <c r="AL83" s="8"/>
      <c r="AM83" s="8"/>
      <c r="AN83" s="8"/>
      <c r="AO83" s="8"/>
      <c r="AP83" s="8">
        <f t="shared" si="31"/>
        <v>0.014200000000000011</v>
      </c>
      <c r="AQ83" s="8">
        <v>411250</v>
      </c>
      <c r="AR83" s="8">
        <f t="shared" si="25"/>
        <v>512597</v>
      </c>
      <c r="AS83" s="8">
        <v>2499.999999999991</v>
      </c>
      <c r="AT83" s="8">
        <f t="shared" si="32"/>
        <v>0.1420000000000001</v>
      </c>
      <c r="AU83" s="8">
        <v>0.0019681913743824033</v>
      </c>
      <c r="AV83" s="8">
        <v>0.0019990517197414825</v>
      </c>
      <c r="AW83" s="8">
        <f>AU83*AQ722</f>
        <v>212.81069235509736</v>
      </c>
      <c r="AX83" s="8">
        <f t="shared" si="26"/>
        <v>216.1513386238187</v>
      </c>
      <c r="AY83" s="8">
        <f>(AU83^1.4)*AQ722</f>
        <v>17.604365400975155</v>
      </c>
      <c r="AZ83" s="8">
        <f t="shared" si="27"/>
        <v>25.032780134027345</v>
      </c>
      <c r="BA83" s="9"/>
    </row>
    <row r="84" spans="1:53" ht="12.75">
      <c r="A84" s="10">
        <f t="shared" si="28"/>
        <v>0.014400000000000012</v>
      </c>
      <c r="B84" s="8">
        <v>818333.3333333331</v>
      </c>
      <c r="C84" s="8">
        <f t="shared" si="20"/>
        <v>919680.3333333331</v>
      </c>
      <c r="D84" s="8">
        <v>7511.5651572219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>
        <f t="shared" si="29"/>
        <v>0.014400000000000012</v>
      </c>
      <c r="S84" s="8">
        <v>396250</v>
      </c>
      <c r="T84" s="8">
        <f t="shared" si="21"/>
        <v>497597</v>
      </c>
      <c r="U84" s="8">
        <v>0</v>
      </c>
      <c r="V84" s="8"/>
      <c r="W84" s="8"/>
      <c r="X84" s="8"/>
      <c r="Y84" s="8"/>
      <c r="Z84" s="8"/>
      <c r="AA84" s="8"/>
      <c r="AB84" s="8"/>
      <c r="AC84" s="8"/>
      <c r="AD84" s="8">
        <f t="shared" si="30"/>
        <v>0.014400000000000012</v>
      </c>
      <c r="AE84" s="8">
        <v>797500</v>
      </c>
      <c r="AF84" s="8">
        <f t="shared" si="22"/>
        <v>898847</v>
      </c>
      <c r="AG84" s="8">
        <v>0</v>
      </c>
      <c r="AH84" s="8">
        <f t="shared" si="19"/>
        <v>0.14400000000000002</v>
      </c>
      <c r="AI84" s="8">
        <v>0.002</v>
      </c>
      <c r="AJ84" s="8" t="e">
        <v>#DIV/0!</v>
      </c>
      <c r="AK84" s="8"/>
      <c r="AL84" s="8"/>
      <c r="AM84" s="8"/>
      <c r="AN84" s="8"/>
      <c r="AO84" s="8"/>
      <c r="AP84" s="8">
        <f t="shared" si="31"/>
        <v>0.014400000000000012</v>
      </c>
      <c r="AQ84" s="8">
        <v>420625</v>
      </c>
      <c r="AR84" s="8">
        <f t="shared" si="25"/>
        <v>521972</v>
      </c>
      <c r="AS84" s="8">
        <v>6874.999999997519</v>
      </c>
      <c r="AT84" s="8">
        <f t="shared" si="32"/>
        <v>0.1440000000000001</v>
      </c>
      <c r="AU84" s="8">
        <v>0.002</v>
      </c>
      <c r="AV84" s="8" t="e">
        <v>#DIV/0!</v>
      </c>
      <c r="AW84" s="8">
        <f>AU84*AQ732</f>
        <v>203.75</v>
      </c>
      <c r="AX84" s="8" t="e">
        <f t="shared" si="26"/>
        <v>#DIV/0!</v>
      </c>
      <c r="AY84" s="8">
        <f>(AU84^1.4)*AQ732</f>
        <v>16.963271600813183</v>
      </c>
      <c r="AZ84" s="8" t="e">
        <f t="shared" si="27"/>
        <v>#DIV/0!</v>
      </c>
      <c r="BA84" s="9"/>
    </row>
    <row r="85" spans="1:53" ht="12.75">
      <c r="A85" s="10">
        <f t="shared" si="28"/>
        <v>0.014600000000000012</v>
      </c>
      <c r="B85" s="8">
        <v>820416.6666666666</v>
      </c>
      <c r="C85" s="8">
        <f t="shared" si="20"/>
        <v>921763.6666666666</v>
      </c>
      <c r="D85" s="8">
        <v>9081.039465711476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>
        <f t="shared" si="29"/>
        <v>0.014600000000000012</v>
      </c>
      <c r="S85" s="8">
        <v>399375</v>
      </c>
      <c r="T85" s="8">
        <f t="shared" si="21"/>
        <v>500722</v>
      </c>
      <c r="U85" s="8">
        <v>3125</v>
      </c>
      <c r="V85" s="8"/>
      <c r="W85" s="8"/>
      <c r="X85" s="8"/>
      <c r="Y85" s="8"/>
      <c r="Z85" s="8"/>
      <c r="AA85" s="8"/>
      <c r="AB85" s="8"/>
      <c r="AC85" s="8"/>
      <c r="AD85" s="8">
        <f t="shared" si="30"/>
        <v>0.014600000000000012</v>
      </c>
      <c r="AE85" s="8">
        <v>794375</v>
      </c>
      <c r="AF85" s="8">
        <f t="shared" si="22"/>
        <v>895722</v>
      </c>
      <c r="AG85" s="8">
        <v>3125</v>
      </c>
      <c r="AH85" s="8">
        <f t="shared" si="19"/>
        <v>0.14600000000000002</v>
      </c>
      <c r="AI85" s="8">
        <v>0.002</v>
      </c>
      <c r="AJ85" s="8" t="e">
        <v>#DIV/0!</v>
      </c>
      <c r="AK85" s="8"/>
      <c r="AL85" s="8"/>
      <c r="AM85" s="8"/>
      <c r="AN85" s="8"/>
      <c r="AO85" s="8"/>
      <c r="AP85" s="8">
        <f t="shared" si="31"/>
        <v>0.014600000000000012</v>
      </c>
      <c r="AQ85" s="8">
        <v>414375</v>
      </c>
      <c r="AR85" s="8">
        <f t="shared" si="25"/>
        <v>515722</v>
      </c>
      <c r="AS85" s="8">
        <v>625.0000000000089</v>
      </c>
      <c r="AT85" s="8">
        <f t="shared" si="32"/>
        <v>0.1460000000000001</v>
      </c>
      <c r="AU85" s="8">
        <v>0.002</v>
      </c>
      <c r="AV85" s="8" t="e">
        <v>#DIV/0!</v>
      </c>
      <c r="AW85" s="8">
        <f>AU85*AQ742</f>
        <v>197.5</v>
      </c>
      <c r="AX85" s="8" t="e">
        <f t="shared" si="26"/>
        <v>#DIV/0!</v>
      </c>
      <c r="AY85" s="8">
        <f>(AU85^1.4)*AQ742</f>
        <v>16.442925846187013</v>
      </c>
      <c r="AZ85" s="8" t="e">
        <f t="shared" si="27"/>
        <v>#DIV/0!</v>
      </c>
      <c r="BA85" s="9"/>
    </row>
    <row r="86" spans="1:53" ht="12.75">
      <c r="A86" s="10">
        <f t="shared" si="28"/>
        <v>0.014800000000000013</v>
      </c>
      <c r="B86" s="8">
        <v>816250</v>
      </c>
      <c r="C86" s="8">
        <f t="shared" si="20"/>
        <v>917597</v>
      </c>
      <c r="D86" s="8">
        <v>7216.878364870323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f t="shared" si="29"/>
        <v>0.014800000000000013</v>
      </c>
      <c r="S86" s="8">
        <v>396250</v>
      </c>
      <c r="T86" s="8">
        <f t="shared" si="21"/>
        <v>497597</v>
      </c>
      <c r="U86" s="8">
        <v>0</v>
      </c>
      <c r="V86" s="8"/>
      <c r="W86" s="8"/>
      <c r="X86" s="8"/>
      <c r="Y86" s="8"/>
      <c r="Z86" s="8"/>
      <c r="AA86" s="8"/>
      <c r="AB86" s="8"/>
      <c r="AC86" s="8"/>
      <c r="AD86" s="8">
        <f t="shared" si="30"/>
        <v>0.014800000000000013</v>
      </c>
      <c r="AE86" s="8">
        <v>800625</v>
      </c>
      <c r="AF86" s="8">
        <f t="shared" si="22"/>
        <v>901972</v>
      </c>
      <c r="AG86" s="8">
        <v>3125</v>
      </c>
      <c r="AH86" s="8">
        <f t="shared" si="19"/>
        <v>0.14800000000000002</v>
      </c>
      <c r="AI86" s="8">
        <v>0.002</v>
      </c>
      <c r="AJ86" s="8"/>
      <c r="AK86" s="8"/>
      <c r="AL86" s="8"/>
      <c r="AM86" s="8"/>
      <c r="AN86" s="8"/>
      <c r="AO86" s="8"/>
      <c r="AP86" s="8">
        <f t="shared" si="31"/>
        <v>0.014800000000000013</v>
      </c>
      <c r="AQ86" s="8">
        <v>417500</v>
      </c>
      <c r="AR86" s="8">
        <f t="shared" si="25"/>
        <v>518847</v>
      </c>
      <c r="AS86" s="8">
        <v>3750.000000000009</v>
      </c>
      <c r="AT86" s="8">
        <f t="shared" si="32"/>
        <v>0.1480000000000001</v>
      </c>
      <c r="AU86" s="8">
        <v>0.002</v>
      </c>
      <c r="AV86" s="8" t="e">
        <v>#DIV/0!</v>
      </c>
      <c r="AW86" s="8">
        <f>AU86*AQ752</f>
        <v>172.5</v>
      </c>
      <c r="AX86" s="8" t="e">
        <f t="shared" si="26"/>
        <v>#DIV/0!</v>
      </c>
      <c r="AY86" s="8">
        <f>(AU86^1.4)*AQ752</f>
        <v>14.361542827682328</v>
      </c>
      <c r="AZ86" s="8" t="e">
        <f t="shared" si="27"/>
        <v>#DIV/0!</v>
      </c>
      <c r="BA86" s="9"/>
    </row>
    <row r="87" spans="1:53" ht="12.75">
      <c r="A87" s="10">
        <f t="shared" si="28"/>
        <v>0.015000000000000013</v>
      </c>
      <c r="B87" s="8">
        <v>814166.6666666666</v>
      </c>
      <c r="C87" s="8">
        <f t="shared" si="20"/>
        <v>915513.6666666666</v>
      </c>
      <c r="D87" s="8">
        <v>5511.981898054096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f t="shared" si="29"/>
        <v>0.015000000000000013</v>
      </c>
      <c r="S87" s="8">
        <v>390000</v>
      </c>
      <c r="T87" s="8">
        <f t="shared" si="21"/>
        <v>491347</v>
      </c>
      <c r="U87" s="8">
        <v>6249.999999997157</v>
      </c>
      <c r="V87" s="8"/>
      <c r="W87" s="8"/>
      <c r="X87" s="8"/>
      <c r="Y87" s="8"/>
      <c r="Z87" s="8"/>
      <c r="AA87" s="8"/>
      <c r="AB87" s="8"/>
      <c r="AC87" s="8"/>
      <c r="AD87" s="8">
        <f t="shared" si="30"/>
        <v>0.015000000000000013</v>
      </c>
      <c r="AE87" s="8">
        <v>791250</v>
      </c>
      <c r="AF87" s="8">
        <f t="shared" si="22"/>
        <v>892597</v>
      </c>
      <c r="AG87" s="8">
        <v>6250</v>
      </c>
      <c r="AH87" s="8">
        <f t="shared" si="19"/>
        <v>0.15000000000000002</v>
      </c>
      <c r="AI87" s="8">
        <v>0.002</v>
      </c>
      <c r="AJ87" s="8"/>
      <c r="AK87" s="8"/>
      <c r="AL87" s="8"/>
      <c r="AM87" s="8"/>
      <c r="AN87" s="8"/>
      <c r="AO87" s="8"/>
      <c r="AP87" s="8">
        <f t="shared" si="31"/>
        <v>0.015000000000000013</v>
      </c>
      <c r="AQ87" s="8">
        <v>411250</v>
      </c>
      <c r="AR87" s="8">
        <f t="shared" si="25"/>
        <v>512597</v>
      </c>
      <c r="AS87" s="8">
        <v>3750.000000000009</v>
      </c>
      <c r="AT87" s="8">
        <f t="shared" si="32"/>
        <v>0.1500000000000001</v>
      </c>
      <c r="AU87" s="8">
        <v>0.002</v>
      </c>
      <c r="AV87" s="8" t="e">
        <v>#DIV/0!</v>
      </c>
      <c r="AW87" s="8">
        <f>AU87*AQ762</f>
        <v>166.25</v>
      </c>
      <c r="AX87" s="8" t="e">
        <f t="shared" si="26"/>
        <v>#DIV/0!</v>
      </c>
      <c r="AY87" s="8">
        <f>(AU87^1.4)*AQ762</f>
        <v>13.841197073056156</v>
      </c>
      <c r="AZ87" s="8" t="e">
        <f t="shared" si="27"/>
        <v>#DIV/0!</v>
      </c>
      <c r="BA87" s="9"/>
    </row>
    <row r="88" spans="1:53" ht="12.75">
      <c r="A88" s="10">
        <f t="shared" si="28"/>
        <v>0.015200000000000014</v>
      </c>
      <c r="B88" s="8">
        <v>818333.3333333331</v>
      </c>
      <c r="C88" s="8">
        <f t="shared" si="20"/>
        <v>919680.3333333331</v>
      </c>
      <c r="D88" s="8">
        <v>7511.5651572219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>
        <f t="shared" si="29"/>
        <v>0.015200000000000014</v>
      </c>
      <c r="S88" s="8">
        <v>393125</v>
      </c>
      <c r="T88" s="8">
        <f t="shared" si="21"/>
        <v>494472</v>
      </c>
      <c r="U88" s="8">
        <v>3125</v>
      </c>
      <c r="V88" s="8"/>
      <c r="W88" s="8"/>
      <c r="X88" s="8"/>
      <c r="Y88" s="8"/>
      <c r="Z88" s="8"/>
      <c r="AA88" s="8"/>
      <c r="AB88" s="8"/>
      <c r="AC88" s="8"/>
      <c r="AD88" s="8">
        <f t="shared" si="30"/>
        <v>0.015200000000000014</v>
      </c>
      <c r="AE88" s="8">
        <v>794375</v>
      </c>
      <c r="AF88" s="8">
        <f t="shared" si="22"/>
        <v>895722</v>
      </c>
      <c r="AG88" s="8">
        <v>3125</v>
      </c>
      <c r="AH88" s="8">
        <f t="shared" si="19"/>
        <v>0.15200000000000002</v>
      </c>
      <c r="AI88" s="8">
        <v>0.002</v>
      </c>
      <c r="AJ88" s="8"/>
      <c r="AK88" s="8"/>
      <c r="AL88" s="8"/>
      <c r="AM88" s="8"/>
      <c r="AN88" s="8"/>
      <c r="AO88" s="8"/>
      <c r="AP88" s="8">
        <f t="shared" si="31"/>
        <v>0.015200000000000014</v>
      </c>
      <c r="AQ88" s="8">
        <v>411250</v>
      </c>
      <c r="AR88" s="8">
        <f t="shared" si="25"/>
        <v>512597</v>
      </c>
      <c r="AS88" s="8">
        <v>2499.999999999991</v>
      </c>
      <c r="AT88" s="8">
        <f t="shared" si="32"/>
        <v>0.1520000000000001</v>
      </c>
      <c r="AU88" s="8">
        <v>0.002</v>
      </c>
      <c r="AV88" s="8"/>
      <c r="AW88" s="8"/>
      <c r="AX88" s="8"/>
      <c r="AY88" s="8"/>
      <c r="AZ88" s="8"/>
      <c r="BA88" s="9"/>
    </row>
    <row r="89" spans="1:53" ht="12.75">
      <c r="A89" s="10">
        <f t="shared" si="28"/>
        <v>0.015400000000000014</v>
      </c>
      <c r="B89" s="8">
        <v>820416.6666666666</v>
      </c>
      <c r="C89" s="8">
        <f t="shared" si="20"/>
        <v>921763.6666666666</v>
      </c>
      <c r="D89" s="8">
        <v>2083.3333333333335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>
        <f t="shared" si="29"/>
        <v>0.015400000000000014</v>
      </c>
      <c r="S89" s="8">
        <v>390000</v>
      </c>
      <c r="T89" s="8">
        <f t="shared" si="21"/>
        <v>491347</v>
      </c>
      <c r="U89" s="8">
        <v>0</v>
      </c>
      <c r="V89" s="8"/>
      <c r="W89" s="8"/>
      <c r="X89" s="8"/>
      <c r="Y89" s="8"/>
      <c r="Z89" s="8"/>
      <c r="AA89" s="8"/>
      <c r="AB89" s="8"/>
      <c r="AC89" s="8"/>
      <c r="AD89" s="8">
        <f t="shared" si="30"/>
        <v>0.015400000000000014</v>
      </c>
      <c r="AE89" s="8">
        <v>794375</v>
      </c>
      <c r="AF89" s="8">
        <f t="shared" si="22"/>
        <v>895722</v>
      </c>
      <c r="AG89" s="8">
        <v>9375.000000003789</v>
      </c>
      <c r="AH89" s="8">
        <f t="shared" si="19"/>
        <v>0.15400000000000003</v>
      </c>
      <c r="AI89" s="8">
        <v>0.002</v>
      </c>
      <c r="AJ89" s="8"/>
      <c r="AK89" s="8"/>
      <c r="AL89" s="8"/>
      <c r="AM89" s="8"/>
      <c r="AN89" s="8"/>
      <c r="AO89" s="8"/>
      <c r="AP89" s="8">
        <f t="shared" si="31"/>
        <v>0.015400000000000014</v>
      </c>
      <c r="AQ89" s="8">
        <v>411250</v>
      </c>
      <c r="AR89" s="8">
        <f t="shared" si="25"/>
        <v>512597</v>
      </c>
      <c r="AS89" s="8">
        <v>3750.000000000009</v>
      </c>
      <c r="AT89" s="8">
        <f t="shared" si="32"/>
        <v>0.1540000000000001</v>
      </c>
      <c r="AU89" s="8">
        <v>0.002</v>
      </c>
      <c r="AV89" s="8"/>
      <c r="AW89" s="8"/>
      <c r="AX89" s="8"/>
      <c r="AY89" s="8"/>
      <c r="AZ89" s="8"/>
      <c r="BA89" s="9"/>
    </row>
    <row r="90" spans="1:53" ht="12.75">
      <c r="A90" s="10">
        <f t="shared" si="28"/>
        <v>0.015600000000000015</v>
      </c>
      <c r="B90" s="8">
        <v>818333.3333333331</v>
      </c>
      <c r="C90" s="8">
        <f t="shared" si="20"/>
        <v>919680.3333333331</v>
      </c>
      <c r="D90" s="8">
        <v>5511.981898058393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f t="shared" si="29"/>
        <v>0.015600000000000015</v>
      </c>
      <c r="S90" s="8">
        <v>393125</v>
      </c>
      <c r="T90" s="8">
        <f t="shared" si="21"/>
        <v>494472</v>
      </c>
      <c r="U90" s="8">
        <v>9375</v>
      </c>
      <c r="V90" s="8"/>
      <c r="W90" s="8"/>
      <c r="X90" s="8"/>
      <c r="Y90" s="8"/>
      <c r="Z90" s="8"/>
      <c r="AA90" s="8"/>
      <c r="AB90" s="8"/>
      <c r="AC90" s="8"/>
      <c r="AD90" s="8">
        <f t="shared" si="30"/>
        <v>0.015600000000000015</v>
      </c>
      <c r="AE90" s="8">
        <v>797500</v>
      </c>
      <c r="AF90" s="8">
        <f t="shared" si="22"/>
        <v>898847</v>
      </c>
      <c r="AG90" s="8">
        <v>0</v>
      </c>
      <c r="AH90" s="8">
        <f t="shared" si="19"/>
        <v>0.15600000000000003</v>
      </c>
      <c r="AI90" s="8">
        <v>0.002</v>
      </c>
      <c r="AJ90" s="8"/>
      <c r="AK90" s="8"/>
      <c r="AL90" s="8"/>
      <c r="AM90" s="8"/>
      <c r="AN90" s="8"/>
      <c r="AO90" s="8"/>
      <c r="AP90" s="8">
        <f t="shared" si="31"/>
        <v>0.015600000000000015</v>
      </c>
      <c r="AQ90" s="8">
        <v>417500</v>
      </c>
      <c r="AR90" s="8">
        <f t="shared" si="25"/>
        <v>518847</v>
      </c>
      <c r="AS90" s="8">
        <v>2499.999999999991</v>
      </c>
      <c r="AT90" s="8">
        <f t="shared" si="32"/>
        <v>0.1560000000000001</v>
      </c>
      <c r="AU90" s="8">
        <v>0.002</v>
      </c>
      <c r="AV90" s="8"/>
      <c r="AW90" s="8"/>
      <c r="AX90" s="8"/>
      <c r="AY90" s="8"/>
      <c r="AZ90" s="8"/>
      <c r="BA90" s="9"/>
    </row>
    <row r="91" spans="1:53" ht="12.75">
      <c r="A91" s="23">
        <f t="shared" si="28"/>
        <v>0.015800000000000015</v>
      </c>
      <c r="B91" s="24">
        <v>814166.6666666666</v>
      </c>
      <c r="C91" s="24">
        <f t="shared" si="20"/>
        <v>915513.6666666666</v>
      </c>
      <c r="D91" s="24">
        <v>5511.981898054096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>
        <f t="shared" si="29"/>
        <v>0.015800000000000015</v>
      </c>
      <c r="S91" s="24">
        <v>390000</v>
      </c>
      <c r="T91" s="24">
        <f t="shared" si="21"/>
        <v>491347</v>
      </c>
      <c r="U91" s="24">
        <v>6249.999999997157</v>
      </c>
      <c r="V91" s="24"/>
      <c r="W91" s="24"/>
      <c r="X91" s="24"/>
      <c r="Y91" s="24"/>
      <c r="Z91" s="24"/>
      <c r="AA91" s="24"/>
      <c r="AB91" s="24"/>
      <c r="AC91" s="24"/>
      <c r="AD91" s="24">
        <f t="shared" si="30"/>
        <v>0.015800000000000015</v>
      </c>
      <c r="AE91" s="24">
        <v>797500</v>
      </c>
      <c r="AF91" s="24">
        <f t="shared" si="22"/>
        <v>898847</v>
      </c>
      <c r="AG91" s="24">
        <v>0</v>
      </c>
      <c r="AH91" s="24">
        <f t="shared" si="19"/>
        <v>0.15800000000000003</v>
      </c>
      <c r="AI91" s="24">
        <v>0.002</v>
      </c>
      <c r="AJ91" s="24"/>
      <c r="AK91" s="24"/>
      <c r="AL91" s="24"/>
      <c r="AM91" s="24"/>
      <c r="AN91" s="24"/>
      <c r="AO91" s="24"/>
      <c r="AP91" s="24">
        <f t="shared" si="31"/>
        <v>0.015800000000000015</v>
      </c>
      <c r="AQ91" s="24">
        <v>417500</v>
      </c>
      <c r="AR91" s="24">
        <f t="shared" si="25"/>
        <v>518847</v>
      </c>
      <c r="AS91" s="24">
        <v>3750.000000000009</v>
      </c>
      <c r="AT91" s="24">
        <f t="shared" si="32"/>
        <v>0.1580000000000001</v>
      </c>
      <c r="AU91" s="24">
        <v>0.002</v>
      </c>
      <c r="AV91" s="24"/>
      <c r="AW91" s="24"/>
      <c r="AX91" s="24"/>
      <c r="AY91" s="24"/>
      <c r="AZ91" s="24"/>
      <c r="BA91" s="25"/>
    </row>
    <row r="92" spans="1:47" ht="12.75">
      <c r="A92">
        <f t="shared" si="28"/>
        <v>0.016000000000000014</v>
      </c>
      <c r="B92">
        <v>814166.6666666666</v>
      </c>
      <c r="C92">
        <f t="shared" si="20"/>
        <v>915513.6666666666</v>
      </c>
      <c r="D92">
        <v>4166.666666666666</v>
      </c>
      <c r="R92">
        <f t="shared" si="29"/>
        <v>0.016000000000000014</v>
      </c>
      <c r="S92">
        <v>390000</v>
      </c>
      <c r="T92">
        <f t="shared" si="21"/>
        <v>491347</v>
      </c>
      <c r="U92">
        <v>6249.999999997157</v>
      </c>
      <c r="AD92">
        <f t="shared" si="30"/>
        <v>0.016000000000000014</v>
      </c>
      <c r="AE92">
        <v>797500</v>
      </c>
      <c r="AF92">
        <f t="shared" si="22"/>
        <v>898847</v>
      </c>
      <c r="AG92">
        <v>6250</v>
      </c>
      <c r="AH92">
        <f t="shared" si="19"/>
        <v>0.16000000000000003</v>
      </c>
      <c r="AI92">
        <v>0.002</v>
      </c>
      <c r="AP92">
        <f t="shared" si="31"/>
        <v>0.016000000000000014</v>
      </c>
      <c r="AQ92">
        <v>417500</v>
      </c>
      <c r="AR92">
        <f t="shared" si="25"/>
        <v>518847</v>
      </c>
      <c r="AS92">
        <v>2499.999999999991</v>
      </c>
      <c r="AT92">
        <f t="shared" si="32"/>
        <v>0.16000000000000011</v>
      </c>
      <c r="AU92">
        <v>0.002</v>
      </c>
    </row>
    <row r="93" spans="1:47" ht="12.75">
      <c r="A93">
        <f t="shared" si="28"/>
        <v>0.016200000000000013</v>
      </c>
      <c r="B93">
        <v>816250</v>
      </c>
      <c r="C93">
        <f t="shared" si="20"/>
        <v>917597</v>
      </c>
      <c r="D93">
        <v>3608.4391824351615</v>
      </c>
      <c r="R93">
        <f t="shared" si="29"/>
        <v>0.016200000000000013</v>
      </c>
      <c r="S93">
        <v>393125</v>
      </c>
      <c r="T93">
        <f t="shared" si="21"/>
        <v>494472</v>
      </c>
      <c r="U93">
        <v>3125</v>
      </c>
      <c r="AD93">
        <f t="shared" si="30"/>
        <v>0.016200000000000013</v>
      </c>
      <c r="AE93">
        <v>797500</v>
      </c>
      <c r="AF93">
        <f t="shared" si="22"/>
        <v>898847</v>
      </c>
      <c r="AG93">
        <v>6250</v>
      </c>
      <c r="AH93">
        <f t="shared" si="19"/>
        <v>0.16200000000000003</v>
      </c>
      <c r="AI93">
        <v>0.002</v>
      </c>
      <c r="AP93">
        <f t="shared" si="31"/>
        <v>0.016200000000000013</v>
      </c>
      <c r="AQ93">
        <v>411250</v>
      </c>
      <c r="AR93">
        <f t="shared" si="25"/>
        <v>512597</v>
      </c>
      <c r="AS93">
        <v>2499.999999999991</v>
      </c>
      <c r="AT93">
        <f t="shared" si="32"/>
        <v>0.16200000000000012</v>
      </c>
      <c r="AU93">
        <v>0.002</v>
      </c>
    </row>
    <row r="94" spans="1:47" ht="12.75">
      <c r="A94">
        <f t="shared" si="28"/>
        <v>0.016400000000000012</v>
      </c>
      <c r="B94">
        <v>814166.6666666666</v>
      </c>
      <c r="C94">
        <f t="shared" si="20"/>
        <v>915513.6666666666</v>
      </c>
      <c r="D94">
        <v>5511.981898054096</v>
      </c>
      <c r="R94">
        <f t="shared" si="29"/>
        <v>0.016400000000000012</v>
      </c>
      <c r="S94">
        <v>396250</v>
      </c>
      <c r="T94">
        <f t="shared" si="21"/>
        <v>497597</v>
      </c>
      <c r="U94">
        <v>0</v>
      </c>
      <c r="AD94">
        <f t="shared" si="30"/>
        <v>0.016400000000000012</v>
      </c>
      <c r="AE94">
        <v>797500</v>
      </c>
      <c r="AF94">
        <f t="shared" si="22"/>
        <v>898847</v>
      </c>
      <c r="AG94">
        <v>6250</v>
      </c>
      <c r="AH94">
        <f t="shared" si="19"/>
        <v>0.16400000000000003</v>
      </c>
      <c r="AI94">
        <v>0.002</v>
      </c>
      <c r="AP94">
        <f t="shared" si="31"/>
        <v>0.016400000000000012</v>
      </c>
      <c r="AQ94">
        <v>417500</v>
      </c>
      <c r="AR94">
        <f t="shared" si="25"/>
        <v>518847</v>
      </c>
      <c r="AS94">
        <v>3750.000000000009</v>
      </c>
      <c r="AT94">
        <f t="shared" si="32"/>
        <v>0.16400000000000012</v>
      </c>
      <c r="AU94">
        <v>0.002</v>
      </c>
    </row>
    <row r="95" spans="1:47" ht="12.75">
      <c r="A95">
        <f t="shared" si="28"/>
        <v>0.01660000000000001</v>
      </c>
      <c r="B95">
        <v>812083.3333333331</v>
      </c>
      <c r="C95">
        <f t="shared" si="20"/>
        <v>913430.3333333331</v>
      </c>
      <c r="D95">
        <v>2083.3333333333335</v>
      </c>
      <c r="R95">
        <f t="shared" si="29"/>
        <v>0.01660000000000001</v>
      </c>
      <c r="S95">
        <v>393125</v>
      </c>
      <c r="T95">
        <f t="shared" si="21"/>
        <v>494472</v>
      </c>
      <c r="U95">
        <v>3125</v>
      </c>
      <c r="AD95">
        <f t="shared" si="30"/>
        <v>0.01660000000000001</v>
      </c>
      <c r="AE95">
        <v>791250</v>
      </c>
      <c r="AF95">
        <f t="shared" si="22"/>
        <v>892597</v>
      </c>
      <c r="AG95">
        <v>0</v>
      </c>
      <c r="AH95">
        <f t="shared" si="19"/>
        <v>0.16600000000000004</v>
      </c>
      <c r="AI95">
        <v>0.002</v>
      </c>
      <c r="AP95">
        <f t="shared" si="31"/>
        <v>0.01660000000000001</v>
      </c>
      <c r="AQ95">
        <v>417500</v>
      </c>
      <c r="AR95">
        <f t="shared" si="25"/>
        <v>518847</v>
      </c>
      <c r="AS95">
        <v>3750.000000000009</v>
      </c>
      <c r="AT95">
        <f t="shared" si="32"/>
        <v>0.16600000000000012</v>
      </c>
      <c r="AU95">
        <v>0.002</v>
      </c>
    </row>
    <row r="96" spans="1:47" ht="12.75">
      <c r="A96">
        <f t="shared" si="28"/>
        <v>0.01680000000000001</v>
      </c>
      <c r="B96">
        <v>814166.6666666666</v>
      </c>
      <c r="C96">
        <f t="shared" si="20"/>
        <v>915513.6666666666</v>
      </c>
      <c r="D96">
        <v>2083.3333333333335</v>
      </c>
      <c r="R96">
        <f t="shared" si="29"/>
        <v>0.01680000000000001</v>
      </c>
      <c r="S96">
        <v>393125</v>
      </c>
      <c r="T96">
        <f t="shared" si="21"/>
        <v>494472</v>
      </c>
      <c r="U96">
        <v>3125</v>
      </c>
      <c r="AD96">
        <f t="shared" si="30"/>
        <v>0.01680000000000001</v>
      </c>
      <c r="AE96">
        <v>794375</v>
      </c>
      <c r="AF96">
        <f t="shared" si="22"/>
        <v>895722</v>
      </c>
      <c r="AG96">
        <v>3125</v>
      </c>
      <c r="AH96">
        <f t="shared" si="19"/>
        <v>0.16800000000000004</v>
      </c>
      <c r="AI96">
        <v>0.002</v>
      </c>
      <c r="AP96">
        <f t="shared" si="31"/>
        <v>0.01680000000000001</v>
      </c>
      <c r="AQ96">
        <v>414375</v>
      </c>
      <c r="AR96">
        <f t="shared" si="25"/>
        <v>515722</v>
      </c>
      <c r="AS96">
        <v>5624.999999995073</v>
      </c>
      <c r="AT96">
        <f t="shared" si="32"/>
        <v>0.16800000000000012</v>
      </c>
      <c r="AU96">
        <v>0.002</v>
      </c>
    </row>
    <row r="97" spans="1:47" ht="12.75">
      <c r="A97">
        <f t="shared" si="28"/>
        <v>0.017000000000000008</v>
      </c>
      <c r="B97">
        <v>812083.3333333331</v>
      </c>
      <c r="C97">
        <f t="shared" si="20"/>
        <v>913430.3333333331</v>
      </c>
      <c r="D97">
        <v>4166.666666666667</v>
      </c>
      <c r="R97">
        <f t="shared" si="29"/>
        <v>0.017000000000000008</v>
      </c>
      <c r="S97">
        <v>390000</v>
      </c>
      <c r="T97">
        <f t="shared" si="21"/>
        <v>491347</v>
      </c>
      <c r="U97">
        <v>0</v>
      </c>
      <c r="AD97">
        <f t="shared" si="30"/>
        <v>0.017000000000000008</v>
      </c>
      <c r="AE97">
        <v>794375</v>
      </c>
      <c r="AF97">
        <f t="shared" si="22"/>
        <v>895722</v>
      </c>
      <c r="AG97">
        <v>3125</v>
      </c>
      <c r="AH97">
        <f t="shared" si="19"/>
        <v>0.17000000000000004</v>
      </c>
      <c r="AI97">
        <v>0.002</v>
      </c>
      <c r="AP97">
        <f t="shared" si="31"/>
        <v>0.017000000000000008</v>
      </c>
      <c r="AQ97">
        <v>411250</v>
      </c>
      <c r="AR97">
        <f t="shared" si="25"/>
        <v>512597</v>
      </c>
      <c r="AS97">
        <v>3750.000000000009</v>
      </c>
      <c r="AT97">
        <f t="shared" si="32"/>
        <v>0.17000000000000012</v>
      </c>
      <c r="AU97">
        <v>0.002</v>
      </c>
    </row>
    <row r="98" spans="1:47" ht="12.75">
      <c r="A98">
        <f t="shared" si="28"/>
        <v>0.017200000000000007</v>
      </c>
      <c r="B98">
        <v>818333.3333333331</v>
      </c>
      <c r="C98">
        <f t="shared" si="20"/>
        <v>919680.3333333331</v>
      </c>
      <c r="D98">
        <v>5511.981898058393</v>
      </c>
      <c r="R98">
        <f t="shared" si="29"/>
        <v>0.017200000000000007</v>
      </c>
      <c r="S98">
        <v>390000</v>
      </c>
      <c r="T98">
        <f t="shared" si="21"/>
        <v>491347</v>
      </c>
      <c r="U98">
        <v>6249.999999997157</v>
      </c>
      <c r="AD98">
        <f t="shared" si="30"/>
        <v>0.017200000000000007</v>
      </c>
      <c r="AE98">
        <v>794375</v>
      </c>
      <c r="AF98">
        <f t="shared" si="22"/>
        <v>895722</v>
      </c>
      <c r="AG98">
        <v>3125</v>
      </c>
      <c r="AH98">
        <f t="shared" si="19"/>
        <v>0.17200000000000004</v>
      </c>
      <c r="AI98">
        <v>0.002</v>
      </c>
      <c r="AP98">
        <f t="shared" si="31"/>
        <v>0.017200000000000007</v>
      </c>
      <c r="AQ98">
        <v>414375</v>
      </c>
      <c r="AR98">
        <f t="shared" si="25"/>
        <v>515722</v>
      </c>
      <c r="AS98">
        <v>625.0000000000089</v>
      </c>
      <c r="AT98">
        <f t="shared" si="32"/>
        <v>0.17200000000000013</v>
      </c>
      <c r="AU98">
        <v>0.002</v>
      </c>
    </row>
    <row r="99" spans="1:47" ht="12.75">
      <c r="A99">
        <f t="shared" si="28"/>
        <v>0.017400000000000006</v>
      </c>
      <c r="B99">
        <v>816250</v>
      </c>
      <c r="C99">
        <f t="shared" si="20"/>
        <v>917597</v>
      </c>
      <c r="D99">
        <v>6250.00000000379</v>
      </c>
      <c r="R99">
        <f t="shared" si="29"/>
        <v>0.017400000000000006</v>
      </c>
      <c r="S99">
        <v>396250</v>
      </c>
      <c r="T99">
        <f t="shared" si="21"/>
        <v>497597</v>
      </c>
      <c r="U99">
        <v>0</v>
      </c>
      <c r="AD99">
        <f t="shared" si="30"/>
        <v>0.017400000000000006</v>
      </c>
      <c r="AE99">
        <v>791250</v>
      </c>
      <c r="AF99">
        <f t="shared" si="22"/>
        <v>892597</v>
      </c>
      <c r="AG99">
        <v>0</v>
      </c>
      <c r="AH99">
        <f t="shared" si="19"/>
        <v>0.17400000000000004</v>
      </c>
      <c r="AI99">
        <v>0.002</v>
      </c>
      <c r="AP99">
        <f t="shared" si="31"/>
        <v>0.017400000000000006</v>
      </c>
      <c r="AQ99">
        <v>417500</v>
      </c>
      <c r="AR99">
        <f t="shared" si="25"/>
        <v>518847</v>
      </c>
      <c r="AS99">
        <v>3750.000000000009</v>
      </c>
      <c r="AT99">
        <f t="shared" si="32"/>
        <v>0.17400000000000013</v>
      </c>
      <c r="AU99">
        <v>0.002</v>
      </c>
    </row>
    <row r="100" spans="1:47" ht="12.75">
      <c r="A100">
        <f t="shared" si="28"/>
        <v>0.017600000000000005</v>
      </c>
      <c r="B100">
        <v>812083.3333333331</v>
      </c>
      <c r="C100">
        <f t="shared" si="20"/>
        <v>913430.3333333331</v>
      </c>
      <c r="D100">
        <v>4166.666666666667</v>
      </c>
      <c r="R100">
        <f t="shared" si="29"/>
        <v>0.017600000000000005</v>
      </c>
      <c r="S100">
        <v>393125</v>
      </c>
      <c r="T100">
        <f t="shared" si="21"/>
        <v>494472</v>
      </c>
      <c r="U100">
        <v>3125</v>
      </c>
      <c r="AD100">
        <f t="shared" si="30"/>
        <v>0.017600000000000005</v>
      </c>
      <c r="AE100">
        <v>791250</v>
      </c>
      <c r="AF100">
        <f t="shared" si="22"/>
        <v>892597</v>
      </c>
      <c r="AG100">
        <v>0</v>
      </c>
      <c r="AH100">
        <f t="shared" si="19"/>
        <v>0.17600000000000005</v>
      </c>
      <c r="AI100">
        <v>0.002</v>
      </c>
      <c r="AP100">
        <f t="shared" si="31"/>
        <v>0.017600000000000005</v>
      </c>
      <c r="AQ100">
        <v>411250</v>
      </c>
      <c r="AR100">
        <f t="shared" si="25"/>
        <v>512597</v>
      </c>
      <c r="AS100">
        <v>2499.999999999991</v>
      </c>
      <c r="AT100">
        <f t="shared" si="32"/>
        <v>0.17600000000000013</v>
      </c>
      <c r="AU100">
        <v>0.002</v>
      </c>
    </row>
    <row r="101" spans="1:47" ht="12.75">
      <c r="A101">
        <f t="shared" si="28"/>
        <v>0.017800000000000003</v>
      </c>
      <c r="B101">
        <v>818333.3333333331</v>
      </c>
      <c r="C101">
        <f t="shared" si="20"/>
        <v>919680.3333333331</v>
      </c>
      <c r="D101">
        <v>4166.666666666667</v>
      </c>
      <c r="R101">
        <f t="shared" si="29"/>
        <v>0.017800000000000003</v>
      </c>
      <c r="S101">
        <v>386875</v>
      </c>
      <c r="T101">
        <f t="shared" si="21"/>
        <v>488222</v>
      </c>
      <c r="U101">
        <v>3125</v>
      </c>
      <c r="AD101">
        <f t="shared" si="30"/>
        <v>0.017800000000000003</v>
      </c>
      <c r="AE101">
        <v>791250</v>
      </c>
      <c r="AF101">
        <f t="shared" si="22"/>
        <v>892597</v>
      </c>
      <c r="AG101">
        <v>0</v>
      </c>
      <c r="AH101">
        <f t="shared" si="19"/>
        <v>0.17800000000000005</v>
      </c>
      <c r="AI101">
        <v>0.002</v>
      </c>
      <c r="AP101">
        <f t="shared" si="31"/>
        <v>0.017800000000000003</v>
      </c>
      <c r="AQ101">
        <v>414375</v>
      </c>
      <c r="AR101">
        <f t="shared" si="25"/>
        <v>515722</v>
      </c>
      <c r="AS101">
        <v>625.0000000000089</v>
      </c>
      <c r="AT101">
        <f t="shared" si="32"/>
        <v>0.17800000000000013</v>
      </c>
      <c r="AU101">
        <v>0.002</v>
      </c>
    </row>
    <row r="102" spans="1:47" ht="12.75">
      <c r="A102">
        <f t="shared" si="28"/>
        <v>0.018000000000000002</v>
      </c>
      <c r="B102">
        <v>812083.3333333331</v>
      </c>
      <c r="C102">
        <f t="shared" si="20"/>
        <v>913430.3333333331</v>
      </c>
      <c r="D102">
        <v>4166.666666666667</v>
      </c>
      <c r="R102">
        <f t="shared" si="29"/>
        <v>0.018000000000000002</v>
      </c>
      <c r="S102">
        <v>390000</v>
      </c>
      <c r="T102">
        <f t="shared" si="21"/>
        <v>491347</v>
      </c>
      <c r="U102">
        <v>6249.999999997157</v>
      </c>
      <c r="AD102">
        <f t="shared" si="30"/>
        <v>0.018000000000000002</v>
      </c>
      <c r="AE102">
        <v>797500</v>
      </c>
      <c r="AF102">
        <f t="shared" si="22"/>
        <v>898847</v>
      </c>
      <c r="AG102">
        <v>6250</v>
      </c>
      <c r="AH102">
        <f t="shared" si="19"/>
        <v>0.18000000000000005</v>
      </c>
      <c r="AI102">
        <v>0.002</v>
      </c>
      <c r="AP102">
        <f t="shared" si="31"/>
        <v>0.018000000000000002</v>
      </c>
      <c r="AQ102">
        <v>414375</v>
      </c>
      <c r="AR102">
        <f t="shared" si="25"/>
        <v>515722</v>
      </c>
      <c r="AS102">
        <v>625.0000000000089</v>
      </c>
      <c r="AT102">
        <f t="shared" si="32"/>
        <v>0.18000000000000013</v>
      </c>
      <c r="AU102">
        <v>0.002</v>
      </c>
    </row>
    <row r="103" spans="1:47" ht="12.75">
      <c r="A103">
        <f t="shared" si="28"/>
        <v>0.0182</v>
      </c>
      <c r="B103">
        <v>814166.6666666666</v>
      </c>
      <c r="C103">
        <f t="shared" si="20"/>
        <v>915513.6666666666</v>
      </c>
      <c r="D103">
        <v>5511.981898054096</v>
      </c>
      <c r="R103">
        <f t="shared" si="29"/>
        <v>0.0182</v>
      </c>
      <c r="S103">
        <v>390000</v>
      </c>
      <c r="T103">
        <f t="shared" si="21"/>
        <v>491347</v>
      </c>
      <c r="U103">
        <v>0</v>
      </c>
      <c r="AD103">
        <f t="shared" si="30"/>
        <v>0.0182</v>
      </c>
      <c r="AE103">
        <v>788125</v>
      </c>
      <c r="AF103">
        <f t="shared" si="22"/>
        <v>889472</v>
      </c>
      <c r="AG103">
        <v>3125</v>
      </c>
      <c r="AH103">
        <f t="shared" si="19"/>
        <v>0.18200000000000005</v>
      </c>
      <c r="AI103">
        <v>0.002</v>
      </c>
      <c r="AP103">
        <f t="shared" si="31"/>
        <v>0.0182</v>
      </c>
      <c r="AQ103">
        <v>411250</v>
      </c>
      <c r="AR103">
        <f t="shared" si="25"/>
        <v>512597</v>
      </c>
      <c r="AS103">
        <v>3750.000000000009</v>
      </c>
      <c r="AT103">
        <f t="shared" si="32"/>
        <v>0.18200000000000013</v>
      </c>
      <c r="AU103">
        <v>0.002</v>
      </c>
    </row>
    <row r="104" spans="1:47" ht="12.75">
      <c r="A104">
        <f t="shared" si="28"/>
        <v>0.0184</v>
      </c>
      <c r="B104">
        <v>807916.6666666666</v>
      </c>
      <c r="C104">
        <f t="shared" si="20"/>
        <v>909263.6666666666</v>
      </c>
      <c r="D104">
        <v>2083.3333333333335</v>
      </c>
      <c r="R104">
        <f t="shared" si="29"/>
        <v>0.0184</v>
      </c>
      <c r="S104">
        <v>390000</v>
      </c>
      <c r="T104">
        <f t="shared" si="21"/>
        <v>491347</v>
      </c>
      <c r="U104">
        <v>6249.999999997157</v>
      </c>
      <c r="AD104">
        <f t="shared" si="30"/>
        <v>0.0184</v>
      </c>
      <c r="AE104">
        <v>797500</v>
      </c>
      <c r="AF104">
        <f t="shared" si="22"/>
        <v>898847</v>
      </c>
      <c r="AG104">
        <v>6250</v>
      </c>
      <c r="AH104">
        <f t="shared" si="19"/>
        <v>0.18400000000000005</v>
      </c>
      <c r="AI104">
        <v>0.002</v>
      </c>
      <c r="AP104">
        <f t="shared" si="31"/>
        <v>0.0184</v>
      </c>
      <c r="AQ104">
        <v>414375</v>
      </c>
      <c r="AR104">
        <f t="shared" si="25"/>
        <v>515722</v>
      </c>
      <c r="AS104">
        <v>625.0000000000089</v>
      </c>
      <c r="AT104">
        <f t="shared" si="32"/>
        <v>0.18400000000000014</v>
      </c>
      <c r="AU104">
        <v>0.002</v>
      </c>
    </row>
    <row r="105" spans="1:47" ht="12.75">
      <c r="A105">
        <f t="shared" si="28"/>
        <v>0.0186</v>
      </c>
      <c r="B105">
        <v>814166.6666666666</v>
      </c>
      <c r="C105">
        <f t="shared" si="20"/>
        <v>915513.6666666666</v>
      </c>
      <c r="D105">
        <v>9081.039465711476</v>
      </c>
      <c r="R105">
        <f t="shared" si="29"/>
        <v>0.0186</v>
      </c>
      <c r="S105">
        <v>383750</v>
      </c>
      <c r="T105">
        <f t="shared" si="21"/>
        <v>485097</v>
      </c>
      <c r="U105">
        <v>6250.000000002842</v>
      </c>
      <c r="AD105">
        <f t="shared" si="30"/>
        <v>0.0186</v>
      </c>
      <c r="AE105">
        <v>788125</v>
      </c>
      <c r="AF105">
        <f t="shared" si="22"/>
        <v>889472</v>
      </c>
      <c r="AG105">
        <v>3125</v>
      </c>
      <c r="AH105">
        <f t="shared" si="19"/>
        <v>0.18600000000000005</v>
      </c>
      <c r="AI105">
        <v>0.002</v>
      </c>
      <c r="AP105">
        <f t="shared" si="31"/>
        <v>0.0186</v>
      </c>
      <c r="AQ105">
        <v>411250</v>
      </c>
      <c r="AR105">
        <f t="shared" si="25"/>
        <v>512597</v>
      </c>
      <c r="AS105">
        <v>2499.999999999991</v>
      </c>
      <c r="AT105">
        <f t="shared" si="32"/>
        <v>0.18600000000000014</v>
      </c>
      <c r="AU105">
        <v>0.002</v>
      </c>
    </row>
    <row r="106" spans="1:47" ht="12.75">
      <c r="A106">
        <f t="shared" si="28"/>
        <v>0.018799999999999997</v>
      </c>
      <c r="B106">
        <v>812083.3333333331</v>
      </c>
      <c r="C106">
        <f t="shared" si="20"/>
        <v>913430.3333333331</v>
      </c>
      <c r="D106">
        <v>5511.9818980497985</v>
      </c>
      <c r="R106">
        <f t="shared" si="29"/>
        <v>0.018799999999999997</v>
      </c>
      <c r="S106">
        <v>393125</v>
      </c>
      <c r="T106">
        <f t="shared" si="21"/>
        <v>494472</v>
      </c>
      <c r="U106">
        <v>9375</v>
      </c>
      <c r="AD106">
        <f t="shared" si="30"/>
        <v>0.018799999999999997</v>
      </c>
      <c r="AE106">
        <v>788125</v>
      </c>
      <c r="AF106">
        <f t="shared" si="22"/>
        <v>889472</v>
      </c>
      <c r="AG106">
        <v>3125</v>
      </c>
      <c r="AH106">
        <f t="shared" si="19"/>
        <v>0.18800000000000006</v>
      </c>
      <c r="AI106">
        <v>0.002</v>
      </c>
      <c r="AP106">
        <f t="shared" si="31"/>
        <v>0.018799999999999997</v>
      </c>
      <c r="AQ106">
        <v>411250</v>
      </c>
      <c r="AR106">
        <f t="shared" si="25"/>
        <v>512597</v>
      </c>
      <c r="AS106">
        <v>2499.999999999991</v>
      </c>
      <c r="AT106">
        <f t="shared" si="32"/>
        <v>0.18800000000000014</v>
      </c>
      <c r="AU106">
        <v>0.002</v>
      </c>
    </row>
    <row r="107" spans="1:47" ht="12.75">
      <c r="A107">
        <f t="shared" si="28"/>
        <v>0.018999999999999996</v>
      </c>
      <c r="B107">
        <v>810000</v>
      </c>
      <c r="C107">
        <f t="shared" si="20"/>
        <v>911347</v>
      </c>
      <c r="D107">
        <v>3608.4391824351615</v>
      </c>
      <c r="R107">
        <f t="shared" si="29"/>
        <v>0.018999999999999996</v>
      </c>
      <c r="S107">
        <v>393125</v>
      </c>
      <c r="T107">
        <f t="shared" si="21"/>
        <v>494472</v>
      </c>
      <c r="U107">
        <v>3125</v>
      </c>
      <c r="AD107">
        <f t="shared" si="30"/>
        <v>0.018999999999999996</v>
      </c>
      <c r="AE107">
        <v>791250</v>
      </c>
      <c r="AF107">
        <f t="shared" si="22"/>
        <v>892597</v>
      </c>
      <c r="AG107">
        <v>0</v>
      </c>
      <c r="AH107">
        <f t="shared" si="19"/>
        <v>0.19000000000000006</v>
      </c>
      <c r="AI107">
        <v>0.002</v>
      </c>
      <c r="AP107">
        <f t="shared" si="31"/>
        <v>0.018999999999999996</v>
      </c>
      <c r="AQ107">
        <v>408125</v>
      </c>
      <c r="AR107">
        <f t="shared" si="25"/>
        <v>509472</v>
      </c>
      <c r="AS107">
        <v>11874.999999997963</v>
      </c>
      <c r="AT107">
        <f t="shared" si="32"/>
        <v>0.19000000000000014</v>
      </c>
      <c r="AU107">
        <v>0.002</v>
      </c>
    </row>
    <row r="108" spans="1:47" ht="12.75">
      <c r="A108">
        <f t="shared" si="28"/>
        <v>0.019199999999999995</v>
      </c>
      <c r="B108">
        <v>810000</v>
      </c>
      <c r="C108">
        <f t="shared" si="20"/>
        <v>911347</v>
      </c>
      <c r="D108">
        <v>3608.4391824351615</v>
      </c>
      <c r="R108">
        <f t="shared" si="29"/>
        <v>0.019199999999999995</v>
      </c>
      <c r="S108">
        <v>390000</v>
      </c>
      <c r="T108">
        <f t="shared" si="21"/>
        <v>491347</v>
      </c>
      <c r="U108">
        <v>6249.999999997157</v>
      </c>
      <c r="AD108">
        <f t="shared" si="30"/>
        <v>0.019199999999999995</v>
      </c>
      <c r="AE108">
        <v>794375</v>
      </c>
      <c r="AF108">
        <f t="shared" si="22"/>
        <v>895722</v>
      </c>
      <c r="AG108">
        <v>3125</v>
      </c>
      <c r="AH108">
        <f t="shared" si="19"/>
        <v>0.19200000000000006</v>
      </c>
      <c r="AI108">
        <v>0.002</v>
      </c>
      <c r="AP108">
        <f t="shared" si="31"/>
        <v>0.019199999999999995</v>
      </c>
      <c r="AQ108">
        <v>411250</v>
      </c>
      <c r="AR108">
        <f t="shared" si="25"/>
        <v>512597</v>
      </c>
      <c r="AS108">
        <v>3750.000000000009</v>
      </c>
      <c r="AT108">
        <f t="shared" si="32"/>
        <v>0.19200000000000014</v>
      </c>
      <c r="AU108">
        <v>0.002</v>
      </c>
    </row>
    <row r="109" spans="1:47" ht="12.75">
      <c r="A109">
        <f t="shared" si="28"/>
        <v>0.019399999999999994</v>
      </c>
      <c r="B109">
        <v>807916.6666666666</v>
      </c>
      <c r="C109">
        <f t="shared" si="20"/>
        <v>909263.6666666666</v>
      </c>
      <c r="D109">
        <v>5511.981898058393</v>
      </c>
      <c r="R109">
        <f t="shared" si="29"/>
        <v>0.019399999999999994</v>
      </c>
      <c r="S109">
        <v>393125</v>
      </c>
      <c r="T109">
        <f t="shared" si="21"/>
        <v>494472</v>
      </c>
      <c r="U109">
        <v>3125</v>
      </c>
      <c r="AD109">
        <f t="shared" si="30"/>
        <v>0.019399999999999994</v>
      </c>
      <c r="AE109">
        <v>788125</v>
      </c>
      <c r="AF109">
        <f t="shared" si="22"/>
        <v>889472</v>
      </c>
      <c r="AG109">
        <v>3125</v>
      </c>
      <c r="AH109">
        <f t="shared" si="19"/>
        <v>0.19400000000000006</v>
      </c>
      <c r="AI109">
        <v>0.002</v>
      </c>
      <c r="AP109">
        <f t="shared" si="31"/>
        <v>0.019399999999999994</v>
      </c>
      <c r="AQ109">
        <v>408125</v>
      </c>
      <c r="AR109">
        <f t="shared" si="25"/>
        <v>509472</v>
      </c>
      <c r="AS109">
        <v>625.0000000000089</v>
      </c>
      <c r="AT109">
        <f t="shared" si="32"/>
        <v>0.19400000000000014</v>
      </c>
      <c r="AU109">
        <v>0.002</v>
      </c>
    </row>
    <row r="110" spans="1:47" ht="12.75">
      <c r="A110">
        <f t="shared" si="28"/>
        <v>0.019599999999999992</v>
      </c>
      <c r="B110">
        <v>810000</v>
      </c>
      <c r="C110">
        <f t="shared" si="20"/>
        <v>911347</v>
      </c>
      <c r="D110">
        <v>3608.4391824351615</v>
      </c>
      <c r="R110">
        <f t="shared" si="29"/>
        <v>0.019599999999999992</v>
      </c>
      <c r="S110">
        <v>393125</v>
      </c>
      <c r="T110">
        <f t="shared" si="21"/>
        <v>494472</v>
      </c>
      <c r="U110">
        <v>3125</v>
      </c>
      <c r="AD110">
        <f t="shared" si="30"/>
        <v>0.019599999999999992</v>
      </c>
      <c r="AE110">
        <v>788125</v>
      </c>
      <c r="AF110">
        <f t="shared" si="22"/>
        <v>889472</v>
      </c>
      <c r="AG110">
        <v>3125</v>
      </c>
      <c r="AH110">
        <f t="shared" si="19"/>
        <v>0.19600000000000006</v>
      </c>
      <c r="AI110">
        <v>0.002</v>
      </c>
      <c r="AP110">
        <f t="shared" si="31"/>
        <v>0.019599999999999992</v>
      </c>
      <c r="AQ110">
        <v>411250</v>
      </c>
      <c r="AR110">
        <f t="shared" si="25"/>
        <v>512597</v>
      </c>
      <c r="AS110">
        <v>3750.000000000009</v>
      </c>
      <c r="AT110">
        <f t="shared" si="32"/>
        <v>0.19600000000000015</v>
      </c>
      <c r="AU110">
        <v>0.002</v>
      </c>
    </row>
    <row r="111" spans="1:47" ht="12.75">
      <c r="A111">
        <f t="shared" si="28"/>
        <v>0.01979999999999999</v>
      </c>
      <c r="B111">
        <v>810000</v>
      </c>
      <c r="C111">
        <f t="shared" si="20"/>
        <v>911347</v>
      </c>
      <c r="D111">
        <v>3608.4391824351615</v>
      </c>
      <c r="R111">
        <f t="shared" si="29"/>
        <v>0.01979999999999999</v>
      </c>
      <c r="S111">
        <v>390000</v>
      </c>
      <c r="T111">
        <f t="shared" si="21"/>
        <v>491347</v>
      </c>
      <c r="U111">
        <v>0</v>
      </c>
      <c r="AD111">
        <f t="shared" si="30"/>
        <v>0.01979999999999999</v>
      </c>
      <c r="AE111">
        <v>791250</v>
      </c>
      <c r="AF111">
        <f t="shared" si="22"/>
        <v>892597</v>
      </c>
      <c r="AG111">
        <v>0</v>
      </c>
      <c r="AH111">
        <f t="shared" si="19"/>
        <v>0.19800000000000006</v>
      </c>
      <c r="AI111">
        <v>0.002</v>
      </c>
      <c r="AP111">
        <f t="shared" si="31"/>
        <v>0.01979999999999999</v>
      </c>
      <c r="AQ111">
        <v>401875</v>
      </c>
      <c r="AR111">
        <f t="shared" si="25"/>
        <v>503222</v>
      </c>
      <c r="AS111">
        <v>625.0000000000089</v>
      </c>
      <c r="AT111">
        <f t="shared" si="32"/>
        <v>0.19800000000000015</v>
      </c>
      <c r="AU111">
        <v>0.002</v>
      </c>
    </row>
    <row r="112" spans="1:47" ht="12.75">
      <c r="A112">
        <f t="shared" si="28"/>
        <v>0.01999999999999999</v>
      </c>
      <c r="B112">
        <v>805833.3333333331</v>
      </c>
      <c r="C112">
        <f t="shared" si="20"/>
        <v>907180.3333333331</v>
      </c>
      <c r="D112">
        <v>4166.666666666667</v>
      </c>
      <c r="R112">
        <f t="shared" si="29"/>
        <v>0.01999999999999999</v>
      </c>
      <c r="S112">
        <v>390000</v>
      </c>
      <c r="T112">
        <f t="shared" si="21"/>
        <v>491347</v>
      </c>
      <c r="U112">
        <v>6249.999999997157</v>
      </c>
      <c r="AD112">
        <f t="shared" si="30"/>
        <v>0.01999999999999999</v>
      </c>
      <c r="AE112">
        <v>800625</v>
      </c>
      <c r="AF112">
        <f t="shared" si="22"/>
        <v>901972</v>
      </c>
      <c r="AG112">
        <v>3125</v>
      </c>
      <c r="AH112">
        <f t="shared" si="19"/>
        <v>0.20000000000000007</v>
      </c>
      <c r="AI112">
        <v>0.002</v>
      </c>
      <c r="AP112">
        <f t="shared" si="31"/>
        <v>0.01999999999999999</v>
      </c>
      <c r="AQ112">
        <v>414375</v>
      </c>
      <c r="AR112">
        <f t="shared" si="25"/>
        <v>515722</v>
      </c>
      <c r="AS112">
        <v>5624.999999995073</v>
      </c>
      <c r="AT112">
        <f t="shared" si="32"/>
        <v>0.20000000000000015</v>
      </c>
      <c r="AU112">
        <v>0.002</v>
      </c>
    </row>
    <row r="113" spans="1:47" ht="12.75">
      <c r="A113">
        <f t="shared" si="28"/>
        <v>0.02019999999999999</v>
      </c>
      <c r="B113">
        <v>810000</v>
      </c>
      <c r="C113">
        <f t="shared" si="20"/>
        <v>911347</v>
      </c>
      <c r="D113">
        <v>6250.00000000379</v>
      </c>
      <c r="R113">
        <f t="shared" si="29"/>
        <v>0.02019999999999999</v>
      </c>
      <c r="S113">
        <v>390000</v>
      </c>
      <c r="T113">
        <f t="shared" si="21"/>
        <v>491347</v>
      </c>
      <c r="U113">
        <v>0</v>
      </c>
      <c r="AD113">
        <f t="shared" si="30"/>
        <v>0.02019999999999999</v>
      </c>
      <c r="AE113">
        <v>791250</v>
      </c>
      <c r="AF113">
        <f t="shared" si="22"/>
        <v>892597</v>
      </c>
      <c r="AG113">
        <v>6250</v>
      </c>
      <c r="AH113">
        <f t="shared" si="19"/>
        <v>0.20200000000000007</v>
      </c>
      <c r="AI113">
        <v>0.002</v>
      </c>
      <c r="AP113">
        <f t="shared" si="31"/>
        <v>0.02019999999999999</v>
      </c>
      <c r="AQ113">
        <v>405000</v>
      </c>
      <c r="AR113">
        <f t="shared" si="25"/>
        <v>506347</v>
      </c>
      <c r="AS113">
        <v>2499.999999999991</v>
      </c>
      <c r="AT113">
        <f t="shared" si="32"/>
        <v>0.20200000000000015</v>
      </c>
      <c r="AU113">
        <v>0.002</v>
      </c>
    </row>
    <row r="114" spans="1:47" ht="12.75">
      <c r="A114">
        <f t="shared" si="28"/>
        <v>0.020399999999999988</v>
      </c>
      <c r="B114">
        <v>810000</v>
      </c>
      <c r="C114">
        <f t="shared" si="20"/>
        <v>911347</v>
      </c>
      <c r="D114">
        <v>6250.00000000379</v>
      </c>
      <c r="R114">
        <f t="shared" si="29"/>
        <v>0.020399999999999988</v>
      </c>
      <c r="S114">
        <v>386875</v>
      </c>
      <c r="T114">
        <f t="shared" si="21"/>
        <v>488222</v>
      </c>
      <c r="U114">
        <v>9375.000000001894</v>
      </c>
      <c r="AD114">
        <f t="shared" si="30"/>
        <v>0.020399999999999988</v>
      </c>
      <c r="AE114">
        <v>794375</v>
      </c>
      <c r="AF114">
        <f t="shared" si="22"/>
        <v>895722</v>
      </c>
      <c r="AG114">
        <v>3125</v>
      </c>
      <c r="AH114">
        <f t="shared" si="19"/>
        <v>0.20400000000000007</v>
      </c>
      <c r="AI114">
        <v>0.002</v>
      </c>
      <c r="AP114">
        <f t="shared" si="31"/>
        <v>0.020399999999999988</v>
      </c>
      <c r="AQ114">
        <v>405000</v>
      </c>
      <c r="AR114">
        <f t="shared" si="25"/>
        <v>506347</v>
      </c>
      <c r="AS114">
        <v>3750.000000000009</v>
      </c>
      <c r="AT114">
        <f t="shared" si="32"/>
        <v>0.20400000000000015</v>
      </c>
      <c r="AU114">
        <v>0.002</v>
      </c>
    </row>
    <row r="115" spans="1:47" ht="12.75">
      <c r="A115">
        <f t="shared" si="28"/>
        <v>0.020599999999999986</v>
      </c>
      <c r="B115">
        <v>807916.6666666666</v>
      </c>
      <c r="C115">
        <f t="shared" si="20"/>
        <v>909263.6666666666</v>
      </c>
      <c r="D115">
        <v>5511.981898058393</v>
      </c>
      <c r="R115">
        <f t="shared" si="29"/>
        <v>0.020599999999999986</v>
      </c>
      <c r="S115">
        <v>383750</v>
      </c>
      <c r="T115">
        <f t="shared" si="21"/>
        <v>485097</v>
      </c>
      <c r="U115">
        <v>6250.000000002842</v>
      </c>
      <c r="AD115">
        <f t="shared" si="30"/>
        <v>0.020599999999999986</v>
      </c>
      <c r="AE115">
        <v>788125</v>
      </c>
      <c r="AF115">
        <f t="shared" si="22"/>
        <v>889472</v>
      </c>
      <c r="AG115">
        <v>3125</v>
      </c>
      <c r="AH115">
        <f t="shared" si="19"/>
        <v>0.20600000000000007</v>
      </c>
      <c r="AI115">
        <v>0.002</v>
      </c>
      <c r="AP115">
        <f t="shared" si="31"/>
        <v>0.020599999999999986</v>
      </c>
      <c r="AQ115">
        <v>408125</v>
      </c>
      <c r="AR115">
        <f t="shared" si="25"/>
        <v>509472</v>
      </c>
      <c r="AS115">
        <v>625.0000000000089</v>
      </c>
      <c r="AT115">
        <f t="shared" si="32"/>
        <v>0.20600000000000016</v>
      </c>
      <c r="AU115">
        <v>0.002</v>
      </c>
    </row>
    <row r="116" spans="1:47" ht="12.75">
      <c r="A116">
        <f t="shared" si="28"/>
        <v>0.020799999999999985</v>
      </c>
      <c r="B116">
        <v>810000</v>
      </c>
      <c r="C116">
        <f t="shared" si="20"/>
        <v>911347</v>
      </c>
      <c r="D116">
        <v>6250.00000000379</v>
      </c>
      <c r="R116">
        <f t="shared" si="29"/>
        <v>0.020799999999999985</v>
      </c>
      <c r="S116">
        <v>390000</v>
      </c>
      <c r="T116">
        <f t="shared" si="21"/>
        <v>491347</v>
      </c>
      <c r="U116">
        <v>6249.999999997157</v>
      </c>
      <c r="AD116">
        <f t="shared" si="30"/>
        <v>0.020799999999999985</v>
      </c>
      <c r="AE116">
        <v>788125</v>
      </c>
      <c r="AF116">
        <f t="shared" si="22"/>
        <v>889472</v>
      </c>
      <c r="AG116">
        <v>3125</v>
      </c>
      <c r="AH116">
        <f t="shared" si="19"/>
        <v>0.20800000000000007</v>
      </c>
      <c r="AI116">
        <v>0.002</v>
      </c>
      <c r="AP116">
        <f t="shared" si="31"/>
        <v>0.020799999999999985</v>
      </c>
      <c r="AQ116">
        <v>398750</v>
      </c>
      <c r="AR116">
        <f t="shared" si="25"/>
        <v>500097</v>
      </c>
      <c r="AS116">
        <v>3750.000000000009</v>
      </c>
      <c r="AT116">
        <f t="shared" si="32"/>
        <v>0.20800000000000016</v>
      </c>
      <c r="AU116">
        <v>0.002</v>
      </c>
    </row>
    <row r="117" spans="1:47" ht="12.75">
      <c r="A117">
        <f t="shared" si="28"/>
        <v>0.020999999999999984</v>
      </c>
      <c r="B117">
        <v>807916.6666666666</v>
      </c>
      <c r="C117">
        <f t="shared" si="20"/>
        <v>909263.6666666666</v>
      </c>
      <c r="D117">
        <v>5511.981898058393</v>
      </c>
      <c r="R117">
        <f t="shared" si="29"/>
        <v>0.020999999999999984</v>
      </c>
      <c r="S117">
        <v>390000</v>
      </c>
      <c r="T117">
        <f t="shared" si="21"/>
        <v>491347</v>
      </c>
      <c r="U117">
        <v>6249.999999997157</v>
      </c>
      <c r="AD117">
        <f t="shared" si="30"/>
        <v>0.020999999999999984</v>
      </c>
      <c r="AE117">
        <v>788125</v>
      </c>
      <c r="AF117">
        <f t="shared" si="22"/>
        <v>889472</v>
      </c>
      <c r="AG117">
        <v>3125</v>
      </c>
      <c r="AH117">
        <f t="shared" si="19"/>
        <v>0.21000000000000008</v>
      </c>
      <c r="AI117">
        <v>0.002</v>
      </c>
      <c r="AP117">
        <f t="shared" si="31"/>
        <v>0.020999999999999984</v>
      </c>
      <c r="AQ117">
        <v>411250</v>
      </c>
      <c r="AR117">
        <f t="shared" si="25"/>
        <v>512597</v>
      </c>
      <c r="AS117">
        <v>9999.999999997228</v>
      </c>
      <c r="AT117">
        <f t="shared" si="32"/>
        <v>0.21000000000000016</v>
      </c>
      <c r="AU117">
        <v>0.002</v>
      </c>
    </row>
    <row r="118" spans="1:47" ht="12.75">
      <c r="A118">
        <f t="shared" si="28"/>
        <v>0.021199999999999983</v>
      </c>
      <c r="B118">
        <v>810000</v>
      </c>
      <c r="C118">
        <f t="shared" si="20"/>
        <v>911347</v>
      </c>
      <c r="D118">
        <v>6250.00000000379</v>
      </c>
      <c r="R118">
        <f t="shared" si="29"/>
        <v>0.021199999999999983</v>
      </c>
      <c r="S118">
        <v>386875</v>
      </c>
      <c r="T118">
        <f t="shared" si="21"/>
        <v>488222</v>
      </c>
      <c r="U118">
        <v>3125</v>
      </c>
      <c r="AD118">
        <f t="shared" si="30"/>
        <v>0.021199999999999983</v>
      </c>
      <c r="AE118">
        <v>791250</v>
      </c>
      <c r="AF118">
        <f t="shared" si="22"/>
        <v>892597</v>
      </c>
      <c r="AG118">
        <v>0</v>
      </c>
      <c r="AH118">
        <f t="shared" si="19"/>
        <v>0.21200000000000008</v>
      </c>
      <c r="AI118">
        <v>0.002</v>
      </c>
      <c r="AP118">
        <f t="shared" si="31"/>
        <v>0.021199999999999983</v>
      </c>
      <c r="AQ118">
        <v>408125</v>
      </c>
      <c r="AR118">
        <f t="shared" si="25"/>
        <v>509472</v>
      </c>
      <c r="AS118">
        <v>625.0000000000089</v>
      </c>
      <c r="AT118">
        <f t="shared" si="32"/>
        <v>0.21200000000000016</v>
      </c>
      <c r="AU118">
        <v>0.002</v>
      </c>
    </row>
    <row r="119" spans="1:47" ht="12.75">
      <c r="A119">
        <f t="shared" si="28"/>
        <v>0.02139999999999998</v>
      </c>
      <c r="B119">
        <v>810000</v>
      </c>
      <c r="C119">
        <f t="shared" si="20"/>
        <v>911347</v>
      </c>
      <c r="D119">
        <v>3608.4391824351615</v>
      </c>
      <c r="R119">
        <f t="shared" si="29"/>
        <v>0.02139999999999998</v>
      </c>
      <c r="S119">
        <v>386875</v>
      </c>
      <c r="T119">
        <f t="shared" si="21"/>
        <v>488222</v>
      </c>
      <c r="U119">
        <v>3125</v>
      </c>
      <c r="AD119">
        <f t="shared" si="30"/>
        <v>0.02139999999999998</v>
      </c>
      <c r="AE119">
        <v>788125</v>
      </c>
      <c r="AF119">
        <f t="shared" si="22"/>
        <v>889472</v>
      </c>
      <c r="AG119">
        <v>3125</v>
      </c>
      <c r="AH119">
        <f t="shared" si="19"/>
        <v>0.21400000000000008</v>
      </c>
      <c r="AI119">
        <v>0.002</v>
      </c>
      <c r="AP119">
        <f t="shared" si="31"/>
        <v>0.02139999999999998</v>
      </c>
      <c r="AQ119">
        <v>411250</v>
      </c>
      <c r="AR119">
        <f t="shared" si="25"/>
        <v>512597</v>
      </c>
      <c r="AS119">
        <v>2499.999999999991</v>
      </c>
      <c r="AT119">
        <f t="shared" si="32"/>
        <v>0.21400000000000016</v>
      </c>
      <c r="AU119">
        <v>0.002</v>
      </c>
    </row>
    <row r="120" spans="1:47" ht="12.75">
      <c r="A120">
        <f t="shared" si="28"/>
        <v>0.02159999999999998</v>
      </c>
      <c r="B120">
        <v>803750</v>
      </c>
      <c r="C120">
        <f t="shared" si="20"/>
        <v>905097</v>
      </c>
      <c r="D120">
        <v>6250.000000011369</v>
      </c>
      <c r="R120">
        <f t="shared" si="29"/>
        <v>0.02159999999999998</v>
      </c>
      <c r="S120">
        <v>390000</v>
      </c>
      <c r="T120">
        <f t="shared" si="21"/>
        <v>491347</v>
      </c>
      <c r="U120">
        <v>0</v>
      </c>
      <c r="AD120">
        <f t="shared" si="30"/>
        <v>0.02159999999999998</v>
      </c>
      <c r="AE120">
        <v>791250</v>
      </c>
      <c r="AF120">
        <f t="shared" si="22"/>
        <v>892597</v>
      </c>
      <c r="AG120">
        <v>6250</v>
      </c>
      <c r="AH120">
        <f t="shared" si="19"/>
        <v>0.21600000000000008</v>
      </c>
      <c r="AI120">
        <v>0.002</v>
      </c>
      <c r="AP120">
        <f t="shared" si="31"/>
        <v>0.02159999999999998</v>
      </c>
      <c r="AQ120">
        <v>401875</v>
      </c>
      <c r="AR120">
        <f t="shared" si="25"/>
        <v>503222</v>
      </c>
      <c r="AS120">
        <v>625.0000000000089</v>
      </c>
      <c r="AT120">
        <f t="shared" si="32"/>
        <v>0.21600000000000016</v>
      </c>
      <c r="AU120">
        <v>0.002</v>
      </c>
    </row>
    <row r="121" spans="1:47" ht="12.75">
      <c r="A121">
        <f t="shared" si="28"/>
        <v>0.02179999999999998</v>
      </c>
      <c r="B121">
        <v>807916.6666666666</v>
      </c>
      <c r="C121">
        <f t="shared" si="20"/>
        <v>909263.6666666666</v>
      </c>
      <c r="D121">
        <v>5511.981898058393</v>
      </c>
      <c r="R121">
        <f t="shared" si="29"/>
        <v>0.02179999999999998</v>
      </c>
      <c r="S121">
        <v>390000</v>
      </c>
      <c r="T121">
        <f t="shared" si="21"/>
        <v>491347</v>
      </c>
      <c r="U121">
        <v>6249.999999997157</v>
      </c>
      <c r="AD121">
        <f t="shared" si="30"/>
        <v>0.02179999999999998</v>
      </c>
      <c r="AE121">
        <v>788125</v>
      </c>
      <c r="AF121">
        <f t="shared" si="22"/>
        <v>889472</v>
      </c>
      <c r="AG121">
        <v>3125</v>
      </c>
      <c r="AH121">
        <f t="shared" si="19"/>
        <v>0.21800000000000008</v>
      </c>
      <c r="AI121">
        <v>0.002</v>
      </c>
      <c r="AP121">
        <f t="shared" si="31"/>
        <v>0.02179999999999998</v>
      </c>
      <c r="AQ121">
        <v>405000</v>
      </c>
      <c r="AR121">
        <f t="shared" si="25"/>
        <v>506347</v>
      </c>
      <c r="AS121">
        <v>3750.000000000009</v>
      </c>
      <c r="AT121">
        <f t="shared" si="32"/>
        <v>0.21800000000000017</v>
      </c>
      <c r="AU121">
        <v>0.002</v>
      </c>
    </row>
    <row r="122" spans="1:47" ht="12.75">
      <c r="A122">
        <f t="shared" si="28"/>
        <v>0.021999999999999978</v>
      </c>
      <c r="B122">
        <v>803750</v>
      </c>
      <c r="C122">
        <f t="shared" si="20"/>
        <v>905097</v>
      </c>
      <c r="D122">
        <v>3608.4391824351615</v>
      </c>
      <c r="R122">
        <f t="shared" si="29"/>
        <v>0.021999999999999978</v>
      </c>
      <c r="S122">
        <v>383750</v>
      </c>
      <c r="T122">
        <f t="shared" si="21"/>
        <v>485097</v>
      </c>
      <c r="U122">
        <v>0</v>
      </c>
      <c r="AD122">
        <f t="shared" si="30"/>
        <v>0.021999999999999978</v>
      </c>
      <c r="AE122">
        <v>791250</v>
      </c>
      <c r="AF122">
        <f t="shared" si="22"/>
        <v>892597</v>
      </c>
      <c r="AG122">
        <v>6250</v>
      </c>
      <c r="AH122">
        <f t="shared" si="19"/>
        <v>0.22000000000000008</v>
      </c>
      <c r="AI122">
        <v>0.002</v>
      </c>
      <c r="AP122">
        <f t="shared" si="31"/>
        <v>0.021999999999999978</v>
      </c>
      <c r="AQ122">
        <v>398750</v>
      </c>
      <c r="AR122">
        <f t="shared" si="25"/>
        <v>500097</v>
      </c>
      <c r="AS122">
        <v>2499.999999999991</v>
      </c>
      <c r="AT122">
        <f t="shared" si="32"/>
        <v>0.22000000000000017</v>
      </c>
      <c r="AU122">
        <v>0.002</v>
      </c>
    </row>
    <row r="123" spans="1:47" ht="12.75">
      <c r="A123">
        <f t="shared" si="28"/>
        <v>0.022199999999999977</v>
      </c>
      <c r="B123">
        <v>805833.3333333331</v>
      </c>
      <c r="C123">
        <f t="shared" si="20"/>
        <v>907180.3333333331</v>
      </c>
      <c r="D123">
        <v>7511.5651572219</v>
      </c>
      <c r="R123">
        <f t="shared" si="29"/>
        <v>0.022199999999999977</v>
      </c>
      <c r="S123">
        <v>383750</v>
      </c>
      <c r="T123">
        <f t="shared" si="21"/>
        <v>485097</v>
      </c>
      <c r="U123">
        <v>6250.000000002842</v>
      </c>
      <c r="AD123">
        <f t="shared" si="30"/>
        <v>0.022199999999999977</v>
      </c>
      <c r="AE123">
        <v>788125</v>
      </c>
      <c r="AF123">
        <f t="shared" si="22"/>
        <v>889472</v>
      </c>
      <c r="AG123">
        <v>3125</v>
      </c>
      <c r="AH123">
        <f t="shared" si="19"/>
        <v>0.2220000000000001</v>
      </c>
      <c r="AI123">
        <v>0.002</v>
      </c>
      <c r="AP123">
        <f t="shared" si="31"/>
        <v>0.022199999999999977</v>
      </c>
      <c r="AQ123">
        <v>395625</v>
      </c>
      <c r="AR123">
        <f t="shared" si="25"/>
        <v>496972</v>
      </c>
      <c r="AS123">
        <v>6874.999999994935</v>
      </c>
      <c r="AT123">
        <f t="shared" si="32"/>
        <v>0.22200000000000017</v>
      </c>
      <c r="AU123">
        <v>0.002</v>
      </c>
    </row>
    <row r="124" spans="1:47" ht="12.75">
      <c r="A124">
        <f t="shared" si="28"/>
        <v>0.022399999999999975</v>
      </c>
      <c r="B124">
        <v>803750</v>
      </c>
      <c r="C124">
        <f t="shared" si="20"/>
        <v>905097</v>
      </c>
      <c r="D124">
        <v>3608.4391824351615</v>
      </c>
      <c r="R124">
        <f t="shared" si="29"/>
        <v>0.022399999999999975</v>
      </c>
      <c r="S124">
        <v>383750</v>
      </c>
      <c r="T124">
        <f t="shared" si="21"/>
        <v>485097</v>
      </c>
      <c r="U124">
        <v>0</v>
      </c>
      <c r="AD124">
        <f t="shared" si="30"/>
        <v>0.022399999999999975</v>
      </c>
      <c r="AE124">
        <v>788125</v>
      </c>
      <c r="AF124">
        <f t="shared" si="22"/>
        <v>889472</v>
      </c>
      <c r="AG124">
        <v>3125</v>
      </c>
      <c r="AH124">
        <f t="shared" si="19"/>
        <v>0.2240000000000001</v>
      </c>
      <c r="AI124">
        <v>0.002</v>
      </c>
      <c r="AP124">
        <f t="shared" si="31"/>
        <v>0.022399999999999975</v>
      </c>
      <c r="AQ124">
        <v>401875</v>
      </c>
      <c r="AR124">
        <f t="shared" si="25"/>
        <v>503222</v>
      </c>
      <c r="AS124">
        <v>625.0000000000089</v>
      </c>
      <c r="AT124">
        <f t="shared" si="32"/>
        <v>0.22400000000000017</v>
      </c>
      <c r="AU124">
        <v>0.002</v>
      </c>
    </row>
    <row r="125" spans="1:47" ht="12.75">
      <c r="A125">
        <f t="shared" si="28"/>
        <v>0.022599999999999974</v>
      </c>
      <c r="B125">
        <v>805833.3333333331</v>
      </c>
      <c r="C125">
        <f t="shared" si="20"/>
        <v>907180.3333333331</v>
      </c>
      <c r="D125">
        <v>9081.039465711476</v>
      </c>
      <c r="R125">
        <f t="shared" si="29"/>
        <v>0.022599999999999974</v>
      </c>
      <c r="S125">
        <v>383750</v>
      </c>
      <c r="T125">
        <f t="shared" si="21"/>
        <v>485097</v>
      </c>
      <c r="U125">
        <v>0</v>
      </c>
      <c r="AD125">
        <f t="shared" si="30"/>
        <v>0.022599999999999974</v>
      </c>
      <c r="AE125">
        <v>791250</v>
      </c>
      <c r="AF125">
        <f t="shared" si="22"/>
        <v>892597</v>
      </c>
      <c r="AG125">
        <v>0</v>
      </c>
      <c r="AH125">
        <f t="shared" si="19"/>
        <v>0.2260000000000001</v>
      </c>
      <c r="AI125">
        <v>0.002</v>
      </c>
      <c r="AP125">
        <f t="shared" si="31"/>
        <v>0.022599999999999974</v>
      </c>
      <c r="AQ125">
        <v>405000</v>
      </c>
      <c r="AR125">
        <f t="shared" si="25"/>
        <v>506347</v>
      </c>
      <c r="AS125">
        <v>3750.000000000009</v>
      </c>
      <c r="AT125">
        <f t="shared" si="32"/>
        <v>0.22600000000000017</v>
      </c>
      <c r="AU125">
        <v>0.002</v>
      </c>
    </row>
    <row r="126" spans="1:47" ht="12.75">
      <c r="A126">
        <f t="shared" si="28"/>
        <v>0.022799999999999973</v>
      </c>
      <c r="B126">
        <v>810000</v>
      </c>
      <c r="C126">
        <f t="shared" si="20"/>
        <v>911347</v>
      </c>
      <c r="D126">
        <v>7216.8783648736035</v>
      </c>
      <c r="R126">
        <f t="shared" si="29"/>
        <v>0.022799999999999973</v>
      </c>
      <c r="S126">
        <v>390000</v>
      </c>
      <c r="T126">
        <f t="shared" si="21"/>
        <v>491347</v>
      </c>
      <c r="U126">
        <v>6249.999999997157</v>
      </c>
      <c r="AD126">
        <f t="shared" si="30"/>
        <v>0.022799999999999973</v>
      </c>
      <c r="AE126">
        <v>791250</v>
      </c>
      <c r="AF126">
        <f t="shared" si="22"/>
        <v>892597</v>
      </c>
      <c r="AG126">
        <v>0</v>
      </c>
      <c r="AP126">
        <f t="shared" si="31"/>
        <v>0.022799999999999973</v>
      </c>
      <c r="AQ126">
        <v>395625</v>
      </c>
      <c r="AR126">
        <f t="shared" si="25"/>
        <v>496972</v>
      </c>
      <c r="AS126">
        <v>625.0000000000089</v>
      </c>
      <c r="AT126">
        <f t="shared" si="32"/>
        <v>0.22800000000000017</v>
      </c>
      <c r="AU126">
        <v>0.002</v>
      </c>
    </row>
    <row r="127" spans="1:47" ht="12.75">
      <c r="A127">
        <f t="shared" si="28"/>
        <v>0.022999999999999972</v>
      </c>
      <c r="B127">
        <v>805833.3333333331</v>
      </c>
      <c r="C127">
        <f t="shared" si="20"/>
        <v>907180.3333333331</v>
      </c>
      <c r="D127">
        <v>4166.666666666667</v>
      </c>
      <c r="R127">
        <f t="shared" si="29"/>
        <v>0.022999999999999972</v>
      </c>
      <c r="S127">
        <v>380625</v>
      </c>
      <c r="T127">
        <f t="shared" si="21"/>
        <v>481972</v>
      </c>
      <c r="U127">
        <v>3124.9999999999773</v>
      </c>
      <c r="AD127">
        <f t="shared" si="30"/>
        <v>0.022999999999999972</v>
      </c>
      <c r="AE127">
        <v>785000</v>
      </c>
      <c r="AF127">
        <f t="shared" si="22"/>
        <v>886347</v>
      </c>
      <c r="AG127">
        <v>6250</v>
      </c>
      <c r="AP127">
        <f t="shared" si="31"/>
        <v>0.022999999999999972</v>
      </c>
      <c r="AQ127">
        <v>398750</v>
      </c>
      <c r="AR127">
        <f t="shared" si="25"/>
        <v>500097</v>
      </c>
      <c r="AS127">
        <v>3750.000000000009</v>
      </c>
      <c r="AT127">
        <f t="shared" si="32"/>
        <v>0.23000000000000018</v>
      </c>
      <c r="AU127">
        <v>0.002</v>
      </c>
    </row>
    <row r="128" spans="1:47" ht="12.75">
      <c r="A128">
        <f t="shared" si="28"/>
        <v>0.02319999999999997</v>
      </c>
      <c r="B128">
        <v>807916.6666666666</v>
      </c>
      <c r="C128">
        <f t="shared" si="20"/>
        <v>909263.6666666666</v>
      </c>
      <c r="D128">
        <v>5511.981898058393</v>
      </c>
      <c r="R128">
        <f t="shared" si="29"/>
        <v>0.02319999999999997</v>
      </c>
      <c r="S128">
        <v>383750</v>
      </c>
      <c r="T128">
        <f t="shared" si="21"/>
        <v>485097</v>
      </c>
      <c r="U128">
        <v>6250.000000002842</v>
      </c>
      <c r="AD128">
        <f t="shared" si="30"/>
        <v>0.02319999999999997</v>
      </c>
      <c r="AE128">
        <v>788125</v>
      </c>
      <c r="AF128">
        <f t="shared" si="22"/>
        <v>889472</v>
      </c>
      <c r="AG128">
        <v>3125</v>
      </c>
      <c r="AP128">
        <f t="shared" si="31"/>
        <v>0.02319999999999997</v>
      </c>
      <c r="AQ128">
        <v>401875</v>
      </c>
      <c r="AR128">
        <f t="shared" si="25"/>
        <v>503222</v>
      </c>
      <c r="AS128">
        <v>6875.000000000104</v>
      </c>
      <c r="AT128">
        <f t="shared" si="32"/>
        <v>0.23200000000000018</v>
      </c>
      <c r="AU128">
        <v>0.002</v>
      </c>
    </row>
    <row r="129" spans="1:47" ht="12.75">
      <c r="A129">
        <f t="shared" si="28"/>
        <v>0.02339999999999997</v>
      </c>
      <c r="B129">
        <v>799583.3333333333</v>
      </c>
      <c r="C129">
        <f t="shared" si="20"/>
        <v>900930.3333333333</v>
      </c>
      <c r="D129">
        <v>4166.666666666667</v>
      </c>
      <c r="R129">
        <f t="shared" si="29"/>
        <v>0.02339999999999997</v>
      </c>
      <c r="S129">
        <v>383750</v>
      </c>
      <c r="T129">
        <f t="shared" si="21"/>
        <v>485097</v>
      </c>
      <c r="U129">
        <v>6250.000000002842</v>
      </c>
      <c r="AD129">
        <f t="shared" si="30"/>
        <v>0.02339999999999997</v>
      </c>
      <c r="AE129">
        <v>785000</v>
      </c>
      <c r="AF129">
        <f t="shared" si="22"/>
        <v>886347</v>
      </c>
      <c r="AG129">
        <v>0</v>
      </c>
      <c r="AP129">
        <f t="shared" si="31"/>
        <v>0.02339999999999997</v>
      </c>
      <c r="AQ129">
        <v>398750</v>
      </c>
      <c r="AR129">
        <f t="shared" si="25"/>
        <v>500097</v>
      </c>
      <c r="AS129">
        <v>2499.999999999991</v>
      </c>
      <c r="AT129">
        <f t="shared" si="32"/>
        <v>0.23400000000000018</v>
      </c>
      <c r="AU129">
        <v>0.002</v>
      </c>
    </row>
    <row r="130" spans="1:47" ht="12.75">
      <c r="A130">
        <f t="shared" si="28"/>
        <v>0.023599999999999968</v>
      </c>
      <c r="B130">
        <v>799583.3333333333</v>
      </c>
      <c r="C130">
        <f t="shared" si="20"/>
        <v>900930.3333333333</v>
      </c>
      <c r="D130">
        <v>7511.565157218747</v>
      </c>
      <c r="R130">
        <f t="shared" si="29"/>
        <v>0.023599999999999968</v>
      </c>
      <c r="S130">
        <v>377500</v>
      </c>
      <c r="T130">
        <f t="shared" si="21"/>
        <v>478847</v>
      </c>
      <c r="U130">
        <v>6250.000000001421</v>
      </c>
      <c r="AD130">
        <f t="shared" si="30"/>
        <v>0.023599999999999968</v>
      </c>
      <c r="AE130">
        <v>788125</v>
      </c>
      <c r="AF130">
        <f t="shared" si="22"/>
        <v>889472</v>
      </c>
      <c r="AG130">
        <v>3125</v>
      </c>
      <c r="AP130">
        <f t="shared" si="31"/>
        <v>0.023599999999999968</v>
      </c>
      <c r="AQ130">
        <v>401875</v>
      </c>
      <c r="AR130">
        <f t="shared" si="25"/>
        <v>503222</v>
      </c>
      <c r="AS130">
        <v>625.0000000000089</v>
      </c>
      <c r="AT130">
        <f t="shared" si="32"/>
        <v>0.23600000000000018</v>
      </c>
      <c r="AU130">
        <v>0.002</v>
      </c>
    </row>
    <row r="131" spans="1:47" ht="12.75">
      <c r="A131">
        <f t="shared" si="28"/>
        <v>0.023799999999999967</v>
      </c>
      <c r="B131">
        <v>805833.3333333331</v>
      </c>
      <c r="C131">
        <f t="shared" si="20"/>
        <v>907180.3333333331</v>
      </c>
      <c r="D131">
        <v>4166.666666666667</v>
      </c>
      <c r="R131">
        <f t="shared" si="29"/>
        <v>0.023799999999999967</v>
      </c>
      <c r="S131">
        <v>377500</v>
      </c>
      <c r="T131">
        <f t="shared" si="21"/>
        <v>478847</v>
      </c>
      <c r="U131">
        <v>12500.00000000142</v>
      </c>
      <c r="AD131">
        <f t="shared" si="30"/>
        <v>0.023799999999999967</v>
      </c>
      <c r="AE131">
        <v>791250</v>
      </c>
      <c r="AF131">
        <f t="shared" si="22"/>
        <v>892597</v>
      </c>
      <c r="AG131">
        <v>0</v>
      </c>
      <c r="AP131">
        <f t="shared" si="31"/>
        <v>0.023799999999999967</v>
      </c>
      <c r="AQ131">
        <v>395625</v>
      </c>
      <c r="AR131">
        <f t="shared" si="25"/>
        <v>496972</v>
      </c>
      <c r="AS131">
        <v>6874.999999994935</v>
      </c>
      <c r="AT131">
        <f t="shared" si="32"/>
        <v>0.23800000000000018</v>
      </c>
      <c r="AU131">
        <v>0.002</v>
      </c>
    </row>
    <row r="132" spans="1:47" ht="12.75">
      <c r="A132">
        <f t="shared" si="28"/>
        <v>0.023999999999999966</v>
      </c>
      <c r="B132">
        <v>799583.3333333333</v>
      </c>
      <c r="C132">
        <f t="shared" si="20"/>
        <v>900930.3333333333</v>
      </c>
      <c r="D132">
        <v>5511.981898054096</v>
      </c>
      <c r="R132">
        <f t="shared" si="29"/>
        <v>0.023999999999999966</v>
      </c>
      <c r="S132">
        <v>377500</v>
      </c>
      <c r="T132">
        <f t="shared" si="21"/>
        <v>478847</v>
      </c>
      <c r="U132">
        <v>6250.000000001421</v>
      </c>
      <c r="AD132">
        <f t="shared" si="30"/>
        <v>0.023999999999999966</v>
      </c>
      <c r="AE132">
        <v>791250</v>
      </c>
      <c r="AF132">
        <f t="shared" si="22"/>
        <v>892597</v>
      </c>
      <c r="AG132">
        <v>0</v>
      </c>
      <c r="AP132">
        <f t="shared" si="31"/>
        <v>0.023999999999999966</v>
      </c>
      <c r="AQ132">
        <v>392500</v>
      </c>
      <c r="AR132">
        <f t="shared" si="25"/>
        <v>493847</v>
      </c>
      <c r="AS132">
        <v>3750.000000000009</v>
      </c>
      <c r="AT132">
        <f t="shared" si="32"/>
        <v>0.24000000000000019</v>
      </c>
      <c r="AU132">
        <v>0.002</v>
      </c>
    </row>
    <row r="133" spans="1:47" ht="12.75">
      <c r="A133">
        <f t="shared" si="28"/>
        <v>0.024199999999999965</v>
      </c>
      <c r="B133">
        <v>803750</v>
      </c>
      <c r="C133">
        <f t="shared" si="20"/>
        <v>905097</v>
      </c>
      <c r="D133">
        <v>3608.4391824351615</v>
      </c>
      <c r="R133">
        <f t="shared" si="29"/>
        <v>0.024199999999999965</v>
      </c>
      <c r="S133">
        <v>380625</v>
      </c>
      <c r="T133">
        <f t="shared" si="21"/>
        <v>481972</v>
      </c>
      <c r="U133">
        <v>3124.9999999999773</v>
      </c>
      <c r="AD133">
        <f t="shared" si="30"/>
        <v>0.024199999999999965</v>
      </c>
      <c r="AE133">
        <v>785000</v>
      </c>
      <c r="AF133">
        <f t="shared" si="22"/>
        <v>886347</v>
      </c>
      <c r="AG133">
        <v>0</v>
      </c>
      <c r="AP133">
        <f t="shared" si="31"/>
        <v>0.024199999999999965</v>
      </c>
      <c r="AQ133">
        <v>389375</v>
      </c>
      <c r="AR133">
        <f t="shared" si="25"/>
        <v>490722</v>
      </c>
      <c r="AS133">
        <v>6875.000000000104</v>
      </c>
      <c r="AT133">
        <f t="shared" si="32"/>
        <v>0.2420000000000002</v>
      </c>
      <c r="AU133">
        <v>0.002</v>
      </c>
    </row>
    <row r="134" spans="1:47" ht="12.75">
      <c r="A134">
        <f t="shared" si="28"/>
        <v>0.024399999999999963</v>
      </c>
      <c r="B134">
        <v>799583.3333333333</v>
      </c>
      <c r="C134">
        <f t="shared" si="20"/>
        <v>900930.3333333333</v>
      </c>
      <c r="D134">
        <v>5511.981898054096</v>
      </c>
      <c r="R134">
        <f t="shared" si="29"/>
        <v>0.024399999999999963</v>
      </c>
      <c r="S134">
        <v>377500</v>
      </c>
      <c r="T134">
        <f t="shared" si="21"/>
        <v>478847</v>
      </c>
      <c r="U134">
        <v>6250.000000001421</v>
      </c>
      <c r="AD134">
        <f t="shared" si="30"/>
        <v>0.024399999999999963</v>
      </c>
      <c r="AE134">
        <v>785000</v>
      </c>
      <c r="AF134">
        <f t="shared" si="22"/>
        <v>886347</v>
      </c>
      <c r="AG134">
        <v>6250</v>
      </c>
      <c r="AP134">
        <f t="shared" si="31"/>
        <v>0.024399999999999963</v>
      </c>
      <c r="AQ134">
        <v>398750</v>
      </c>
      <c r="AR134">
        <f t="shared" si="25"/>
        <v>500097</v>
      </c>
      <c r="AS134">
        <v>3750.000000000009</v>
      </c>
      <c r="AT134">
        <f t="shared" si="32"/>
        <v>0.2440000000000002</v>
      </c>
      <c r="AU134">
        <v>0.002</v>
      </c>
    </row>
    <row r="135" spans="1:45" ht="12.75">
      <c r="A135">
        <f t="shared" si="28"/>
        <v>0.024599999999999962</v>
      </c>
      <c r="B135">
        <v>803750</v>
      </c>
      <c r="C135">
        <f t="shared" si="20"/>
        <v>905097</v>
      </c>
      <c r="D135">
        <v>3608.4391824351615</v>
      </c>
      <c r="R135">
        <f t="shared" si="29"/>
        <v>0.024599999999999962</v>
      </c>
      <c r="S135">
        <v>383750</v>
      </c>
      <c r="T135">
        <f t="shared" si="21"/>
        <v>485097</v>
      </c>
      <c r="U135">
        <v>6250.000000002842</v>
      </c>
      <c r="AD135">
        <f t="shared" si="30"/>
        <v>0.024599999999999962</v>
      </c>
      <c r="AE135">
        <v>785000</v>
      </c>
      <c r="AF135">
        <f t="shared" si="22"/>
        <v>886347</v>
      </c>
      <c r="AG135">
        <v>6250</v>
      </c>
      <c r="AP135">
        <f t="shared" si="31"/>
        <v>0.024599999999999962</v>
      </c>
      <c r="AQ135">
        <v>401875</v>
      </c>
      <c r="AR135">
        <f t="shared" si="25"/>
        <v>503222</v>
      </c>
      <c r="AS135">
        <v>6875.000000000104</v>
      </c>
    </row>
    <row r="136" spans="1:45" ht="12.75">
      <c r="A136">
        <f t="shared" si="28"/>
        <v>0.02479999999999996</v>
      </c>
      <c r="B136">
        <v>801666.6666666666</v>
      </c>
      <c r="C136">
        <f t="shared" si="20"/>
        <v>903013.6666666666</v>
      </c>
      <c r="D136">
        <v>4166.666666666666</v>
      </c>
      <c r="R136">
        <f t="shared" si="29"/>
        <v>0.02479999999999996</v>
      </c>
      <c r="S136">
        <v>380625</v>
      </c>
      <c r="T136">
        <f t="shared" si="21"/>
        <v>481972</v>
      </c>
      <c r="U136">
        <v>9375</v>
      </c>
      <c r="AD136">
        <f t="shared" si="30"/>
        <v>0.02479999999999996</v>
      </c>
      <c r="AE136">
        <v>788125</v>
      </c>
      <c r="AF136">
        <f t="shared" si="22"/>
        <v>889472</v>
      </c>
      <c r="AG136">
        <v>3125</v>
      </c>
      <c r="AP136">
        <f t="shared" si="31"/>
        <v>0.02479999999999996</v>
      </c>
      <c r="AQ136">
        <v>395625</v>
      </c>
      <c r="AR136">
        <f t="shared" si="25"/>
        <v>496972</v>
      </c>
      <c r="AS136">
        <v>625.0000000000089</v>
      </c>
    </row>
    <row r="137" spans="1:45" ht="12.75">
      <c r="A137">
        <f t="shared" si="28"/>
        <v>0.02499999999999996</v>
      </c>
      <c r="B137">
        <v>803750</v>
      </c>
      <c r="C137">
        <f t="shared" si="20"/>
        <v>905097</v>
      </c>
      <c r="D137">
        <v>6250.000000011369</v>
      </c>
      <c r="R137">
        <f t="shared" si="29"/>
        <v>0.02499999999999996</v>
      </c>
      <c r="S137">
        <v>374375</v>
      </c>
      <c r="T137">
        <f t="shared" si="21"/>
        <v>475722</v>
      </c>
      <c r="U137">
        <v>9375.000000000946</v>
      </c>
      <c r="AD137">
        <f t="shared" si="30"/>
        <v>0.02499999999999996</v>
      </c>
      <c r="AE137">
        <v>788125</v>
      </c>
      <c r="AF137">
        <f t="shared" si="22"/>
        <v>889472</v>
      </c>
      <c r="AG137">
        <v>3125</v>
      </c>
      <c r="AP137">
        <f t="shared" si="31"/>
        <v>0.02499999999999996</v>
      </c>
      <c r="AQ137">
        <v>395625</v>
      </c>
      <c r="AR137">
        <f t="shared" si="25"/>
        <v>496972</v>
      </c>
      <c r="AS137">
        <v>625.0000000000089</v>
      </c>
    </row>
    <row r="138" spans="1:45" ht="12.75">
      <c r="A138">
        <f t="shared" si="28"/>
        <v>0.02519999999999996</v>
      </c>
      <c r="B138">
        <v>799583.3333333333</v>
      </c>
      <c r="C138">
        <f t="shared" si="20"/>
        <v>900930.3333333333</v>
      </c>
      <c r="D138">
        <v>7511.565157218747</v>
      </c>
      <c r="R138">
        <f t="shared" si="29"/>
        <v>0.02519999999999996</v>
      </c>
      <c r="S138">
        <v>377500</v>
      </c>
      <c r="T138">
        <f t="shared" si="21"/>
        <v>478847</v>
      </c>
      <c r="U138">
        <v>6250.000000001421</v>
      </c>
      <c r="AD138">
        <f t="shared" si="30"/>
        <v>0.02519999999999996</v>
      </c>
      <c r="AE138">
        <v>781875</v>
      </c>
      <c r="AF138">
        <f t="shared" si="22"/>
        <v>883222</v>
      </c>
      <c r="AG138">
        <v>9375</v>
      </c>
      <c r="AP138">
        <f t="shared" si="31"/>
        <v>0.02519999999999996</v>
      </c>
      <c r="AQ138">
        <v>392500</v>
      </c>
      <c r="AR138">
        <f t="shared" si="25"/>
        <v>493847</v>
      </c>
      <c r="AS138">
        <v>3750.000000000009</v>
      </c>
    </row>
    <row r="139" spans="1:45" ht="12.75">
      <c r="A139">
        <f t="shared" si="28"/>
        <v>0.025399999999999957</v>
      </c>
      <c r="B139">
        <v>799583.3333333333</v>
      </c>
      <c r="C139">
        <f t="shared" si="20"/>
        <v>900930.3333333333</v>
      </c>
      <c r="D139">
        <v>5511.981898054096</v>
      </c>
      <c r="R139">
        <f t="shared" si="29"/>
        <v>0.025399999999999957</v>
      </c>
      <c r="S139">
        <v>374375</v>
      </c>
      <c r="T139">
        <f t="shared" si="21"/>
        <v>475722</v>
      </c>
      <c r="U139">
        <v>3125</v>
      </c>
      <c r="AD139">
        <f t="shared" si="30"/>
        <v>0.025399999999999957</v>
      </c>
      <c r="AE139">
        <v>788125</v>
      </c>
      <c r="AF139">
        <f t="shared" si="22"/>
        <v>889472</v>
      </c>
      <c r="AG139">
        <v>3125</v>
      </c>
      <c r="AP139">
        <f t="shared" si="31"/>
        <v>0.025399999999999957</v>
      </c>
      <c r="AQ139">
        <v>392500</v>
      </c>
      <c r="AR139">
        <f t="shared" si="25"/>
        <v>493847</v>
      </c>
      <c r="AS139">
        <v>3750.000000000009</v>
      </c>
    </row>
    <row r="140" spans="1:45" ht="12.75">
      <c r="A140">
        <f t="shared" si="28"/>
        <v>0.025599999999999956</v>
      </c>
      <c r="B140">
        <v>795416.6666666666</v>
      </c>
      <c r="C140">
        <f t="shared" si="20"/>
        <v>896763.6666666666</v>
      </c>
      <c r="D140">
        <v>5511.981898054096</v>
      </c>
      <c r="R140">
        <f t="shared" si="29"/>
        <v>0.025599999999999956</v>
      </c>
      <c r="S140">
        <v>377500</v>
      </c>
      <c r="T140">
        <f t="shared" si="21"/>
        <v>478847</v>
      </c>
      <c r="U140">
        <v>0</v>
      </c>
      <c r="AD140">
        <f t="shared" si="30"/>
        <v>0.025599999999999956</v>
      </c>
      <c r="AE140">
        <v>785000</v>
      </c>
      <c r="AF140">
        <f t="shared" si="22"/>
        <v>886347</v>
      </c>
      <c r="AG140">
        <v>0</v>
      </c>
      <c r="AP140">
        <f t="shared" si="31"/>
        <v>0.025599999999999956</v>
      </c>
      <c r="AQ140">
        <v>392500</v>
      </c>
      <c r="AR140">
        <f t="shared" si="25"/>
        <v>493847</v>
      </c>
      <c r="AS140">
        <v>3750.000000000009</v>
      </c>
    </row>
    <row r="141" spans="1:45" ht="12.75">
      <c r="A141">
        <f t="shared" si="28"/>
        <v>0.025799999999999955</v>
      </c>
      <c r="B141">
        <v>793333.3333333333</v>
      </c>
      <c r="C141">
        <f aca="true" t="shared" si="33" ref="C141:C204">B141+101347</f>
        <v>894680.3333333333</v>
      </c>
      <c r="D141">
        <v>4166.666666666667</v>
      </c>
      <c r="R141">
        <f t="shared" si="29"/>
        <v>0.025799999999999955</v>
      </c>
      <c r="S141">
        <v>371250</v>
      </c>
      <c r="T141">
        <f aca="true" t="shared" si="34" ref="T141:T204">101347+S141</f>
        <v>472597</v>
      </c>
      <c r="U141">
        <v>6250</v>
      </c>
      <c r="AD141">
        <f t="shared" si="30"/>
        <v>0.025799999999999955</v>
      </c>
      <c r="AE141">
        <v>781875</v>
      </c>
      <c r="AF141">
        <f aca="true" t="shared" si="35" ref="AF141:AF204">101347+AE141</f>
        <v>883222</v>
      </c>
      <c r="AG141">
        <v>3125</v>
      </c>
      <c r="AP141">
        <f t="shared" si="31"/>
        <v>0.025799999999999955</v>
      </c>
      <c r="AQ141">
        <v>395625</v>
      </c>
      <c r="AR141">
        <f aca="true" t="shared" si="36" ref="AR141:AR204">AQ141+101347</f>
        <v>496972</v>
      </c>
      <c r="AS141">
        <v>6874.999999994935</v>
      </c>
    </row>
    <row r="142" spans="1:45" ht="12.75">
      <c r="A142">
        <f aca="true" t="shared" si="37" ref="A142:A205">A141+0.0002</f>
        <v>0.025999999999999954</v>
      </c>
      <c r="B142">
        <v>795416.6666666666</v>
      </c>
      <c r="C142">
        <f t="shared" si="33"/>
        <v>896763.6666666666</v>
      </c>
      <c r="D142">
        <v>5511.981898058393</v>
      </c>
      <c r="R142">
        <f aca="true" t="shared" si="38" ref="R142:R205">R141+0.0002</f>
        <v>0.025999999999999954</v>
      </c>
      <c r="S142">
        <v>371250</v>
      </c>
      <c r="T142">
        <f t="shared" si="34"/>
        <v>472597</v>
      </c>
      <c r="U142">
        <v>0</v>
      </c>
      <c r="AD142">
        <f aca="true" t="shared" si="39" ref="AD142:AD205">AD141+0.0002</f>
        <v>0.025999999999999954</v>
      </c>
      <c r="AE142">
        <v>781875</v>
      </c>
      <c r="AF142">
        <f t="shared" si="35"/>
        <v>883222</v>
      </c>
      <c r="AG142">
        <v>3125</v>
      </c>
      <c r="AP142">
        <f aca="true" t="shared" si="40" ref="AP142:AP205">AP141+0.0002</f>
        <v>0.025999999999999954</v>
      </c>
      <c r="AQ142">
        <v>386250</v>
      </c>
      <c r="AR142">
        <f t="shared" si="36"/>
        <v>487597</v>
      </c>
      <c r="AS142">
        <v>3750.000000000009</v>
      </c>
    </row>
    <row r="143" spans="1:45" ht="12.75">
      <c r="A143">
        <f t="shared" si="37"/>
        <v>0.026199999999999952</v>
      </c>
      <c r="B143">
        <v>797500</v>
      </c>
      <c r="C143">
        <f t="shared" si="33"/>
        <v>898847</v>
      </c>
      <c r="D143">
        <v>3608.4391824351615</v>
      </c>
      <c r="R143">
        <f t="shared" si="38"/>
        <v>0.026199999999999952</v>
      </c>
      <c r="S143">
        <v>374375</v>
      </c>
      <c r="T143">
        <f t="shared" si="34"/>
        <v>475722</v>
      </c>
      <c r="U143">
        <v>3125</v>
      </c>
      <c r="AD143">
        <f t="shared" si="39"/>
        <v>0.026199999999999952</v>
      </c>
      <c r="AE143">
        <v>785000</v>
      </c>
      <c r="AF143">
        <f t="shared" si="35"/>
        <v>886347</v>
      </c>
      <c r="AG143">
        <v>0</v>
      </c>
      <c r="AP143">
        <f t="shared" si="40"/>
        <v>0.026199999999999952</v>
      </c>
      <c r="AQ143">
        <v>392500</v>
      </c>
      <c r="AR143">
        <f t="shared" si="36"/>
        <v>493847</v>
      </c>
      <c r="AS143">
        <v>3750.000000000009</v>
      </c>
    </row>
    <row r="144" spans="1:45" ht="12.75">
      <c r="A144">
        <f t="shared" si="37"/>
        <v>0.02639999999999995</v>
      </c>
      <c r="B144">
        <v>801666.6666666666</v>
      </c>
      <c r="C144">
        <f t="shared" si="33"/>
        <v>903013.6666666666</v>
      </c>
      <c r="D144">
        <v>4166.666666666666</v>
      </c>
      <c r="R144">
        <f t="shared" si="38"/>
        <v>0.02639999999999995</v>
      </c>
      <c r="S144">
        <v>368125</v>
      </c>
      <c r="T144">
        <f t="shared" si="34"/>
        <v>469472</v>
      </c>
      <c r="U144">
        <v>3125</v>
      </c>
      <c r="AD144">
        <f t="shared" si="39"/>
        <v>0.02639999999999995</v>
      </c>
      <c r="AE144">
        <v>781875</v>
      </c>
      <c r="AF144">
        <f t="shared" si="35"/>
        <v>883222</v>
      </c>
      <c r="AG144">
        <v>3125</v>
      </c>
      <c r="AP144">
        <f t="shared" si="40"/>
        <v>0.02639999999999995</v>
      </c>
      <c r="AQ144">
        <v>386250</v>
      </c>
      <c r="AR144">
        <f t="shared" si="36"/>
        <v>487597</v>
      </c>
      <c r="AS144">
        <v>2499.999999999991</v>
      </c>
    </row>
    <row r="145" spans="1:45" ht="12.75">
      <c r="A145">
        <f t="shared" si="37"/>
        <v>0.02659999999999995</v>
      </c>
      <c r="B145">
        <v>799583.3333333333</v>
      </c>
      <c r="C145">
        <f t="shared" si="33"/>
        <v>900930.3333333333</v>
      </c>
      <c r="D145">
        <v>2083.333333333333</v>
      </c>
      <c r="R145">
        <f t="shared" si="38"/>
        <v>0.02659999999999995</v>
      </c>
      <c r="S145">
        <v>374375</v>
      </c>
      <c r="T145">
        <f t="shared" si="34"/>
        <v>475722</v>
      </c>
      <c r="U145">
        <v>3125</v>
      </c>
      <c r="AD145">
        <f t="shared" si="39"/>
        <v>0.02659999999999995</v>
      </c>
      <c r="AE145">
        <v>785000</v>
      </c>
      <c r="AF145">
        <f t="shared" si="35"/>
        <v>886347</v>
      </c>
      <c r="AG145">
        <v>0</v>
      </c>
      <c r="AP145">
        <f t="shared" si="40"/>
        <v>0.02659999999999995</v>
      </c>
      <c r="AQ145">
        <v>392500</v>
      </c>
      <c r="AR145">
        <f t="shared" si="36"/>
        <v>493847</v>
      </c>
      <c r="AS145">
        <v>2499.999999999991</v>
      </c>
    </row>
    <row r="146" spans="1:45" ht="12.75">
      <c r="A146">
        <f t="shared" si="37"/>
        <v>0.02679999999999995</v>
      </c>
      <c r="B146">
        <v>789166.6666666666</v>
      </c>
      <c r="C146">
        <f t="shared" si="33"/>
        <v>890513.6666666666</v>
      </c>
      <c r="D146">
        <v>2083.3333333333335</v>
      </c>
      <c r="R146">
        <f t="shared" si="38"/>
        <v>0.02679999999999995</v>
      </c>
      <c r="S146">
        <v>371250</v>
      </c>
      <c r="T146">
        <f t="shared" si="34"/>
        <v>472597</v>
      </c>
      <c r="U146">
        <v>6250</v>
      </c>
      <c r="AD146">
        <f t="shared" si="39"/>
        <v>0.02679999999999995</v>
      </c>
      <c r="AE146">
        <v>785000</v>
      </c>
      <c r="AF146">
        <f t="shared" si="35"/>
        <v>886347</v>
      </c>
      <c r="AG146">
        <v>6250</v>
      </c>
      <c r="AP146">
        <f t="shared" si="40"/>
        <v>0.02679999999999995</v>
      </c>
      <c r="AQ146">
        <v>389375</v>
      </c>
      <c r="AR146">
        <f t="shared" si="36"/>
        <v>490722</v>
      </c>
      <c r="AS146">
        <v>6875.000000000104</v>
      </c>
    </row>
    <row r="147" spans="1:45" ht="12.75">
      <c r="A147">
        <f t="shared" si="37"/>
        <v>0.026999999999999948</v>
      </c>
      <c r="B147">
        <v>791250</v>
      </c>
      <c r="C147">
        <f t="shared" si="33"/>
        <v>892597</v>
      </c>
      <c r="D147">
        <v>3608.4391824351615</v>
      </c>
      <c r="R147">
        <f t="shared" si="38"/>
        <v>0.026999999999999948</v>
      </c>
      <c r="S147">
        <v>368125</v>
      </c>
      <c r="T147">
        <f t="shared" si="34"/>
        <v>469472</v>
      </c>
      <c r="U147">
        <v>3125</v>
      </c>
      <c r="AD147">
        <f t="shared" si="39"/>
        <v>0.026999999999999948</v>
      </c>
      <c r="AE147">
        <v>775625</v>
      </c>
      <c r="AF147">
        <f t="shared" si="35"/>
        <v>876972</v>
      </c>
      <c r="AG147">
        <v>3125</v>
      </c>
      <c r="AP147">
        <f t="shared" si="40"/>
        <v>0.026999999999999948</v>
      </c>
      <c r="AQ147">
        <v>389375</v>
      </c>
      <c r="AR147">
        <f t="shared" si="36"/>
        <v>490722</v>
      </c>
      <c r="AS147">
        <v>6875.000000000104</v>
      </c>
    </row>
    <row r="148" spans="1:45" ht="12.75">
      <c r="A148">
        <f t="shared" si="37"/>
        <v>0.027199999999999946</v>
      </c>
      <c r="B148">
        <v>795416.6666666666</v>
      </c>
      <c r="C148">
        <f t="shared" si="33"/>
        <v>896763.6666666666</v>
      </c>
      <c r="D148">
        <v>5511.981898054096</v>
      </c>
      <c r="R148">
        <f t="shared" si="38"/>
        <v>0.027199999999999946</v>
      </c>
      <c r="S148">
        <v>368125</v>
      </c>
      <c r="T148">
        <f t="shared" si="34"/>
        <v>469472</v>
      </c>
      <c r="U148">
        <v>9374.999999999052</v>
      </c>
      <c r="AD148">
        <f t="shared" si="39"/>
        <v>0.027199999999999946</v>
      </c>
      <c r="AE148">
        <v>785000</v>
      </c>
      <c r="AF148">
        <f t="shared" si="35"/>
        <v>886347</v>
      </c>
      <c r="AG148">
        <v>0</v>
      </c>
      <c r="AP148">
        <f t="shared" si="40"/>
        <v>0.027199999999999946</v>
      </c>
      <c r="AQ148">
        <v>383125</v>
      </c>
      <c r="AR148">
        <f t="shared" si="36"/>
        <v>484472</v>
      </c>
      <c r="AS148">
        <v>625.0000000000089</v>
      </c>
    </row>
    <row r="149" spans="1:45" ht="12.75">
      <c r="A149">
        <f t="shared" si="37"/>
        <v>0.027399999999999945</v>
      </c>
      <c r="B149">
        <v>793333.3333333333</v>
      </c>
      <c r="C149">
        <f t="shared" si="33"/>
        <v>894680.3333333333</v>
      </c>
      <c r="D149">
        <v>4166.666666666667</v>
      </c>
      <c r="R149">
        <f t="shared" si="38"/>
        <v>0.027399999999999945</v>
      </c>
      <c r="S149">
        <v>368125</v>
      </c>
      <c r="T149">
        <f t="shared" si="34"/>
        <v>469472</v>
      </c>
      <c r="U149">
        <v>3125</v>
      </c>
      <c r="AD149">
        <f t="shared" si="39"/>
        <v>0.027399999999999945</v>
      </c>
      <c r="AE149">
        <v>785000</v>
      </c>
      <c r="AF149">
        <f t="shared" si="35"/>
        <v>886347</v>
      </c>
      <c r="AG149">
        <v>0</v>
      </c>
      <c r="AP149">
        <f t="shared" si="40"/>
        <v>0.027399999999999945</v>
      </c>
      <c r="AQ149">
        <v>386250</v>
      </c>
      <c r="AR149">
        <f t="shared" si="36"/>
        <v>487597</v>
      </c>
      <c r="AS149">
        <v>3750.000000000009</v>
      </c>
    </row>
    <row r="150" spans="1:45" ht="12.75">
      <c r="A150">
        <f t="shared" si="37"/>
        <v>0.027599999999999944</v>
      </c>
      <c r="B150">
        <v>791250</v>
      </c>
      <c r="C150">
        <f t="shared" si="33"/>
        <v>892597</v>
      </c>
      <c r="D150">
        <v>3608.4391824351615</v>
      </c>
      <c r="R150">
        <f t="shared" si="38"/>
        <v>0.027599999999999944</v>
      </c>
      <c r="S150">
        <v>368125</v>
      </c>
      <c r="T150">
        <f t="shared" si="34"/>
        <v>469472</v>
      </c>
      <c r="U150">
        <v>9374.999999999052</v>
      </c>
      <c r="AD150">
        <f t="shared" si="39"/>
        <v>0.027599999999999944</v>
      </c>
      <c r="AE150">
        <v>781875</v>
      </c>
      <c r="AF150">
        <f t="shared" si="35"/>
        <v>883222</v>
      </c>
      <c r="AG150">
        <v>3125</v>
      </c>
      <c r="AP150">
        <f t="shared" si="40"/>
        <v>0.027599999999999944</v>
      </c>
      <c r="AQ150">
        <v>383125</v>
      </c>
      <c r="AR150">
        <f t="shared" si="36"/>
        <v>484472</v>
      </c>
      <c r="AS150">
        <v>6875.000000000104</v>
      </c>
    </row>
    <row r="151" spans="1:45" ht="12.75">
      <c r="A151">
        <f t="shared" si="37"/>
        <v>0.027799999999999943</v>
      </c>
      <c r="B151">
        <v>797500</v>
      </c>
      <c r="C151">
        <f t="shared" si="33"/>
        <v>898847</v>
      </c>
      <c r="D151">
        <v>6250.00000000379</v>
      </c>
      <c r="R151">
        <f t="shared" si="38"/>
        <v>0.027799999999999943</v>
      </c>
      <c r="S151">
        <v>365000</v>
      </c>
      <c r="T151">
        <f t="shared" si="34"/>
        <v>466347</v>
      </c>
      <c r="U151">
        <v>6250</v>
      </c>
      <c r="AD151">
        <f t="shared" si="39"/>
        <v>0.027799999999999943</v>
      </c>
      <c r="AE151">
        <v>778750</v>
      </c>
      <c r="AF151">
        <f t="shared" si="35"/>
        <v>880097</v>
      </c>
      <c r="AG151">
        <v>6250.000000005684</v>
      </c>
      <c r="AP151">
        <f t="shared" si="40"/>
        <v>0.027799999999999943</v>
      </c>
      <c r="AQ151">
        <v>386250</v>
      </c>
      <c r="AR151">
        <f t="shared" si="36"/>
        <v>487597</v>
      </c>
      <c r="AS151">
        <v>3750.000000000009</v>
      </c>
    </row>
    <row r="152" spans="1:45" ht="12.75">
      <c r="A152">
        <f t="shared" si="37"/>
        <v>0.02799999999999994</v>
      </c>
      <c r="B152">
        <v>789166.6666666666</v>
      </c>
      <c r="C152">
        <f t="shared" si="33"/>
        <v>890513.6666666666</v>
      </c>
      <c r="D152">
        <v>5511.981898054096</v>
      </c>
      <c r="R152">
        <f t="shared" si="38"/>
        <v>0.02799999999999994</v>
      </c>
      <c r="S152">
        <v>355625</v>
      </c>
      <c r="T152" s="1">
        <f t="shared" si="34"/>
        <v>456972</v>
      </c>
      <c r="U152">
        <v>3125</v>
      </c>
      <c r="AD152">
        <f t="shared" si="39"/>
        <v>0.02799999999999994</v>
      </c>
      <c r="AE152">
        <v>785000</v>
      </c>
      <c r="AF152">
        <f t="shared" si="35"/>
        <v>886347</v>
      </c>
      <c r="AG152">
        <v>0</v>
      </c>
      <c r="AP152">
        <f t="shared" si="40"/>
        <v>0.02799999999999994</v>
      </c>
      <c r="AQ152">
        <v>383125</v>
      </c>
      <c r="AR152">
        <f t="shared" si="36"/>
        <v>484472</v>
      </c>
      <c r="AS152">
        <v>625.0000000000089</v>
      </c>
    </row>
    <row r="153" spans="1:45" ht="12.75">
      <c r="A153">
        <f t="shared" si="37"/>
        <v>0.02819999999999994</v>
      </c>
      <c r="B153">
        <v>789166.6666666666</v>
      </c>
      <c r="C153">
        <f t="shared" si="33"/>
        <v>890513.6666666666</v>
      </c>
      <c r="D153">
        <v>7511.565157218747</v>
      </c>
      <c r="R153">
        <f t="shared" si="38"/>
        <v>0.02819999999999994</v>
      </c>
      <c r="S153">
        <v>358750</v>
      </c>
      <c r="T153">
        <f t="shared" si="34"/>
        <v>460097</v>
      </c>
      <c r="U153">
        <v>6250.000000001421</v>
      </c>
      <c r="AD153">
        <f t="shared" si="39"/>
        <v>0.02819999999999994</v>
      </c>
      <c r="AE153">
        <v>781875</v>
      </c>
      <c r="AF153">
        <f t="shared" si="35"/>
        <v>883222</v>
      </c>
      <c r="AG153">
        <v>3125</v>
      </c>
      <c r="AP153">
        <f t="shared" si="40"/>
        <v>0.02819999999999994</v>
      </c>
      <c r="AQ153">
        <v>383125</v>
      </c>
      <c r="AR153">
        <f t="shared" si="36"/>
        <v>484472</v>
      </c>
      <c r="AS153">
        <v>6875.000000000104</v>
      </c>
    </row>
    <row r="154" spans="1:45" ht="12.75">
      <c r="A154">
        <f t="shared" si="37"/>
        <v>0.02839999999999994</v>
      </c>
      <c r="B154">
        <v>787083.3333333333</v>
      </c>
      <c r="C154">
        <f t="shared" si="33"/>
        <v>888430.3333333333</v>
      </c>
      <c r="D154">
        <v>5511.981898058393</v>
      </c>
      <c r="R154">
        <f t="shared" si="38"/>
        <v>0.02839999999999994</v>
      </c>
      <c r="S154">
        <v>358750</v>
      </c>
      <c r="T154">
        <f t="shared" si="34"/>
        <v>460097</v>
      </c>
      <c r="U154">
        <v>6250.000000001421</v>
      </c>
      <c r="AD154">
        <f t="shared" si="39"/>
        <v>0.02839999999999994</v>
      </c>
      <c r="AE154">
        <v>778750</v>
      </c>
      <c r="AF154">
        <f t="shared" si="35"/>
        <v>880097</v>
      </c>
      <c r="AG154">
        <v>6250.000000005684</v>
      </c>
      <c r="AP154">
        <f t="shared" si="40"/>
        <v>0.02839999999999994</v>
      </c>
      <c r="AQ154">
        <v>383125</v>
      </c>
      <c r="AR154">
        <f t="shared" si="36"/>
        <v>484472</v>
      </c>
      <c r="AS154">
        <v>6875.000000000104</v>
      </c>
    </row>
    <row r="155" spans="1:45" ht="12.75">
      <c r="A155">
        <f t="shared" si="37"/>
        <v>0.028599999999999938</v>
      </c>
      <c r="B155">
        <v>787083.3333333333</v>
      </c>
      <c r="C155">
        <f t="shared" si="33"/>
        <v>888430.3333333333</v>
      </c>
      <c r="D155">
        <v>2083.333333333333</v>
      </c>
      <c r="R155">
        <f t="shared" si="38"/>
        <v>0.028599999999999938</v>
      </c>
      <c r="S155">
        <v>358750</v>
      </c>
      <c r="T155">
        <f t="shared" si="34"/>
        <v>460097</v>
      </c>
      <c r="U155">
        <v>6250.000000001421</v>
      </c>
      <c r="AD155">
        <f t="shared" si="39"/>
        <v>0.028599999999999938</v>
      </c>
      <c r="AE155">
        <v>788125</v>
      </c>
      <c r="AF155">
        <f t="shared" si="35"/>
        <v>889472</v>
      </c>
      <c r="AG155">
        <v>3125</v>
      </c>
      <c r="AP155">
        <f t="shared" si="40"/>
        <v>0.028599999999999938</v>
      </c>
      <c r="AQ155">
        <v>383125</v>
      </c>
      <c r="AR155">
        <f t="shared" si="36"/>
        <v>484472</v>
      </c>
      <c r="AS155">
        <v>13124.999999999784</v>
      </c>
    </row>
    <row r="156" spans="1:45" ht="12.75">
      <c r="A156">
        <f t="shared" si="37"/>
        <v>0.028799999999999937</v>
      </c>
      <c r="B156">
        <v>791250</v>
      </c>
      <c r="C156">
        <f t="shared" si="33"/>
        <v>892597</v>
      </c>
      <c r="D156">
        <v>3608.4391824351615</v>
      </c>
      <c r="R156">
        <f t="shared" si="38"/>
        <v>0.028799999999999937</v>
      </c>
      <c r="S156">
        <v>355625</v>
      </c>
      <c r="T156">
        <f t="shared" si="34"/>
        <v>456972</v>
      </c>
      <c r="U156">
        <v>3125</v>
      </c>
      <c r="AD156">
        <f t="shared" si="39"/>
        <v>0.028799999999999937</v>
      </c>
      <c r="AE156">
        <v>781875</v>
      </c>
      <c r="AF156">
        <f t="shared" si="35"/>
        <v>883222</v>
      </c>
      <c r="AG156">
        <v>3125</v>
      </c>
      <c r="AP156">
        <f t="shared" si="40"/>
        <v>0.028799999999999937</v>
      </c>
      <c r="AQ156">
        <v>380000</v>
      </c>
      <c r="AR156">
        <f t="shared" si="36"/>
        <v>481347</v>
      </c>
      <c r="AS156">
        <v>2499.999999999991</v>
      </c>
    </row>
    <row r="157" spans="1:45" ht="12.75">
      <c r="A157">
        <f t="shared" si="37"/>
        <v>0.028999999999999936</v>
      </c>
      <c r="B157">
        <v>778750</v>
      </c>
      <c r="C157">
        <f t="shared" si="33"/>
        <v>880097</v>
      </c>
      <c r="D157">
        <v>9547.032697827148</v>
      </c>
      <c r="R157">
        <f t="shared" si="38"/>
        <v>0.028999999999999936</v>
      </c>
      <c r="S157">
        <v>352500</v>
      </c>
      <c r="T157">
        <f t="shared" si="34"/>
        <v>453847</v>
      </c>
      <c r="U157">
        <v>6249.9999999985785</v>
      </c>
      <c r="AD157">
        <f t="shared" si="39"/>
        <v>0.028999999999999936</v>
      </c>
      <c r="AE157">
        <v>775625</v>
      </c>
      <c r="AF157">
        <f t="shared" si="35"/>
        <v>876972</v>
      </c>
      <c r="AG157">
        <v>3125</v>
      </c>
      <c r="AP157">
        <f t="shared" si="40"/>
        <v>0.028999999999999936</v>
      </c>
      <c r="AQ157">
        <v>370625</v>
      </c>
      <c r="AR157">
        <f t="shared" si="36"/>
        <v>471972</v>
      </c>
      <c r="AS157">
        <v>6874.999999998811</v>
      </c>
    </row>
    <row r="158" spans="1:45" ht="12.75">
      <c r="A158">
        <f t="shared" si="37"/>
        <v>0.029199999999999934</v>
      </c>
      <c r="B158">
        <v>791250</v>
      </c>
      <c r="C158">
        <f t="shared" si="33"/>
        <v>892597</v>
      </c>
      <c r="D158">
        <v>3608.4391824351615</v>
      </c>
      <c r="R158">
        <f t="shared" si="38"/>
        <v>0.029199999999999934</v>
      </c>
      <c r="S158">
        <v>358750</v>
      </c>
      <c r="T158">
        <f t="shared" si="34"/>
        <v>460097</v>
      </c>
      <c r="U158">
        <v>12500</v>
      </c>
      <c r="AD158">
        <f t="shared" si="39"/>
        <v>0.029199999999999934</v>
      </c>
      <c r="AE158">
        <v>775625</v>
      </c>
      <c r="AF158">
        <f t="shared" si="35"/>
        <v>876972</v>
      </c>
      <c r="AG158">
        <v>3125</v>
      </c>
      <c r="AP158">
        <f t="shared" si="40"/>
        <v>0.029199999999999934</v>
      </c>
      <c r="AQ158">
        <v>380000</v>
      </c>
      <c r="AR158">
        <f t="shared" si="36"/>
        <v>481347</v>
      </c>
      <c r="AS158">
        <v>3750.000000000009</v>
      </c>
    </row>
    <row r="159" spans="1:45" ht="12.75">
      <c r="A159">
        <f t="shared" si="37"/>
        <v>0.029399999999999933</v>
      </c>
      <c r="B159">
        <v>789166.6666666666</v>
      </c>
      <c r="C159">
        <f t="shared" si="33"/>
        <v>890513.6666666666</v>
      </c>
      <c r="D159">
        <v>5511.981898054096</v>
      </c>
      <c r="R159">
        <f t="shared" si="38"/>
        <v>0.029399999999999933</v>
      </c>
      <c r="S159">
        <v>352500</v>
      </c>
      <c r="T159">
        <f t="shared" si="34"/>
        <v>453847</v>
      </c>
      <c r="U159">
        <v>6249.9999999985785</v>
      </c>
      <c r="AD159">
        <f t="shared" si="39"/>
        <v>0.029399999999999933</v>
      </c>
      <c r="AE159">
        <v>775625</v>
      </c>
      <c r="AF159">
        <f t="shared" si="35"/>
        <v>876972</v>
      </c>
      <c r="AG159">
        <v>3125</v>
      </c>
      <c r="AP159">
        <f t="shared" si="40"/>
        <v>0.029399999999999933</v>
      </c>
      <c r="AQ159">
        <v>376875</v>
      </c>
      <c r="AR159">
        <f t="shared" si="36"/>
        <v>478222</v>
      </c>
      <c r="AS159">
        <v>6875.000000000104</v>
      </c>
    </row>
    <row r="160" spans="1:45" ht="12.75">
      <c r="A160">
        <f t="shared" si="37"/>
        <v>0.029599999999999932</v>
      </c>
      <c r="B160">
        <v>782916.6666666666</v>
      </c>
      <c r="C160">
        <f t="shared" si="33"/>
        <v>884263.6666666666</v>
      </c>
      <c r="D160">
        <v>5511.981898058393</v>
      </c>
      <c r="R160">
        <f t="shared" si="38"/>
        <v>0.029599999999999932</v>
      </c>
      <c r="S160">
        <v>352500</v>
      </c>
      <c r="T160">
        <f t="shared" si="34"/>
        <v>453847</v>
      </c>
      <c r="U160">
        <v>6249.9999999985785</v>
      </c>
      <c r="AD160">
        <f t="shared" si="39"/>
        <v>0.029599999999999932</v>
      </c>
      <c r="AE160">
        <v>769375</v>
      </c>
      <c r="AF160">
        <f t="shared" si="35"/>
        <v>870722</v>
      </c>
      <c r="AG160">
        <v>3125</v>
      </c>
      <c r="AP160">
        <f t="shared" si="40"/>
        <v>0.029599999999999932</v>
      </c>
      <c r="AQ160">
        <v>380000</v>
      </c>
      <c r="AR160">
        <f t="shared" si="36"/>
        <v>481347</v>
      </c>
      <c r="AS160">
        <v>3750.000000000009</v>
      </c>
    </row>
    <row r="161" spans="1:45" ht="12.75">
      <c r="A161">
        <f t="shared" si="37"/>
        <v>0.02979999999999993</v>
      </c>
      <c r="B161">
        <v>778750</v>
      </c>
      <c r="C161">
        <f t="shared" si="33"/>
        <v>880097</v>
      </c>
      <c r="D161">
        <v>6250.00000000379</v>
      </c>
      <c r="R161">
        <f t="shared" si="38"/>
        <v>0.02979999999999993</v>
      </c>
      <c r="S161">
        <v>349375</v>
      </c>
      <c r="T161">
        <f t="shared" si="34"/>
        <v>450722</v>
      </c>
      <c r="U161">
        <v>3125</v>
      </c>
      <c r="AD161">
        <f t="shared" si="39"/>
        <v>0.02979999999999993</v>
      </c>
      <c r="AE161">
        <v>775625</v>
      </c>
      <c r="AF161">
        <f t="shared" si="35"/>
        <v>876972</v>
      </c>
      <c r="AG161">
        <v>3125</v>
      </c>
      <c r="AP161">
        <f t="shared" si="40"/>
        <v>0.02979999999999993</v>
      </c>
      <c r="AQ161">
        <v>373750</v>
      </c>
      <c r="AR161">
        <f t="shared" si="36"/>
        <v>475097</v>
      </c>
      <c r="AS161">
        <v>3750.000000000009</v>
      </c>
    </row>
    <row r="162" spans="1:45" ht="12.75">
      <c r="A162">
        <f t="shared" si="37"/>
        <v>0.02999999999999993</v>
      </c>
      <c r="B162">
        <v>787083.3333333333</v>
      </c>
      <c r="C162">
        <f t="shared" si="33"/>
        <v>888430.3333333333</v>
      </c>
      <c r="D162">
        <v>5511.981898058393</v>
      </c>
      <c r="R162">
        <f t="shared" si="38"/>
        <v>0.02999999999999993</v>
      </c>
      <c r="S162">
        <v>343125</v>
      </c>
      <c r="T162">
        <f t="shared" si="34"/>
        <v>444472</v>
      </c>
      <c r="U162">
        <v>3125</v>
      </c>
      <c r="AD162">
        <f t="shared" si="39"/>
        <v>0.02999999999999993</v>
      </c>
      <c r="AE162">
        <v>778750</v>
      </c>
      <c r="AF162">
        <f t="shared" si="35"/>
        <v>880097</v>
      </c>
      <c r="AG162">
        <v>0</v>
      </c>
      <c r="AP162">
        <f t="shared" si="40"/>
        <v>0.02999999999999993</v>
      </c>
      <c r="AQ162">
        <v>370625</v>
      </c>
      <c r="AR162">
        <f t="shared" si="36"/>
        <v>471972</v>
      </c>
      <c r="AS162">
        <v>625.0000000000089</v>
      </c>
    </row>
    <row r="163" spans="1:45" ht="12.75">
      <c r="A163">
        <f t="shared" si="37"/>
        <v>0.03019999999999993</v>
      </c>
      <c r="B163">
        <v>782916.6666666666</v>
      </c>
      <c r="C163">
        <f t="shared" si="33"/>
        <v>884263.6666666666</v>
      </c>
      <c r="D163">
        <v>7511.565157218747</v>
      </c>
      <c r="R163">
        <f t="shared" si="38"/>
        <v>0.03019999999999993</v>
      </c>
      <c r="S163">
        <v>336875</v>
      </c>
      <c r="T163">
        <f t="shared" si="34"/>
        <v>438222</v>
      </c>
      <c r="U163">
        <v>3125</v>
      </c>
      <c r="AD163">
        <f t="shared" si="39"/>
        <v>0.03019999999999993</v>
      </c>
      <c r="AE163">
        <v>769375</v>
      </c>
      <c r="AF163">
        <f t="shared" si="35"/>
        <v>870722</v>
      </c>
      <c r="AG163">
        <v>3125</v>
      </c>
      <c r="AP163">
        <f t="shared" si="40"/>
        <v>0.03019999999999993</v>
      </c>
      <c r="AQ163">
        <v>373750</v>
      </c>
      <c r="AR163">
        <f t="shared" si="36"/>
        <v>475097</v>
      </c>
      <c r="AS163">
        <v>3750.000000000009</v>
      </c>
    </row>
    <row r="164" spans="1:45" ht="12.75">
      <c r="A164">
        <f t="shared" si="37"/>
        <v>0.030399999999999927</v>
      </c>
      <c r="B164">
        <v>780833.3333333333</v>
      </c>
      <c r="C164">
        <f t="shared" si="33"/>
        <v>882180.3333333333</v>
      </c>
      <c r="D164">
        <v>5511.9818980497985</v>
      </c>
      <c r="R164">
        <f t="shared" si="38"/>
        <v>0.030399999999999927</v>
      </c>
      <c r="S164">
        <v>343125</v>
      </c>
      <c r="T164">
        <f t="shared" si="34"/>
        <v>444472</v>
      </c>
      <c r="U164">
        <v>3125</v>
      </c>
      <c r="AD164">
        <f t="shared" si="39"/>
        <v>0.030399999999999927</v>
      </c>
      <c r="AE164">
        <v>775625</v>
      </c>
      <c r="AF164">
        <f t="shared" si="35"/>
        <v>876972</v>
      </c>
      <c r="AG164">
        <v>3125</v>
      </c>
      <c r="AP164">
        <f t="shared" si="40"/>
        <v>0.030399999999999927</v>
      </c>
      <c r="AQ164">
        <v>373750</v>
      </c>
      <c r="AR164">
        <f t="shared" si="36"/>
        <v>475097</v>
      </c>
      <c r="AS164">
        <v>3750.000000000009</v>
      </c>
    </row>
    <row r="165" spans="1:45" ht="12.75">
      <c r="A165">
        <f t="shared" si="37"/>
        <v>0.030599999999999926</v>
      </c>
      <c r="B165">
        <v>776666.6666666666</v>
      </c>
      <c r="C165">
        <f t="shared" si="33"/>
        <v>878013.6666666666</v>
      </c>
      <c r="D165">
        <v>5511.981898058393</v>
      </c>
      <c r="R165">
        <f t="shared" si="38"/>
        <v>0.030599999999999926</v>
      </c>
      <c r="S165">
        <v>349375</v>
      </c>
      <c r="T165">
        <f t="shared" si="34"/>
        <v>450722</v>
      </c>
      <c r="U165">
        <v>3125</v>
      </c>
      <c r="AD165">
        <f t="shared" si="39"/>
        <v>0.030599999999999926</v>
      </c>
      <c r="AE165">
        <v>772500</v>
      </c>
      <c r="AF165">
        <f t="shared" si="35"/>
        <v>873847</v>
      </c>
      <c r="AG165">
        <v>6250</v>
      </c>
      <c r="AP165">
        <f t="shared" si="40"/>
        <v>0.030599999999999926</v>
      </c>
      <c r="AQ165">
        <v>370625</v>
      </c>
      <c r="AR165">
        <f t="shared" si="36"/>
        <v>471972</v>
      </c>
      <c r="AS165">
        <v>6874.999999998811</v>
      </c>
    </row>
    <row r="166" spans="1:45" ht="12.75">
      <c r="A166">
        <f t="shared" si="37"/>
        <v>0.030799999999999925</v>
      </c>
      <c r="B166">
        <v>776666.6666666666</v>
      </c>
      <c r="C166">
        <f t="shared" si="33"/>
        <v>878013.6666666666</v>
      </c>
      <c r="D166">
        <v>5511.981898058393</v>
      </c>
      <c r="R166">
        <f t="shared" si="38"/>
        <v>0.030799999999999925</v>
      </c>
      <c r="S166">
        <v>336875</v>
      </c>
      <c r="T166">
        <f t="shared" si="34"/>
        <v>438222</v>
      </c>
      <c r="U166">
        <v>3125</v>
      </c>
      <c r="AD166">
        <f t="shared" si="39"/>
        <v>0.030799999999999925</v>
      </c>
      <c r="AE166">
        <v>769375</v>
      </c>
      <c r="AF166">
        <f t="shared" si="35"/>
        <v>870722</v>
      </c>
      <c r="AG166">
        <v>9375</v>
      </c>
      <c r="AP166">
        <f t="shared" si="40"/>
        <v>0.030799999999999925</v>
      </c>
      <c r="AQ166">
        <v>376875</v>
      </c>
      <c r="AR166">
        <f t="shared" si="36"/>
        <v>478222</v>
      </c>
      <c r="AS166">
        <v>625.0000000000089</v>
      </c>
    </row>
    <row r="167" spans="1:45" ht="12.75">
      <c r="A167">
        <f t="shared" si="37"/>
        <v>0.030999999999999923</v>
      </c>
      <c r="B167">
        <v>776666.6666666666</v>
      </c>
      <c r="C167">
        <f t="shared" si="33"/>
        <v>878013.6666666666</v>
      </c>
      <c r="D167">
        <v>2083.3333333333335</v>
      </c>
      <c r="R167">
        <f t="shared" si="38"/>
        <v>0.030999999999999923</v>
      </c>
      <c r="S167">
        <v>346250</v>
      </c>
      <c r="T167">
        <f t="shared" si="34"/>
        <v>447597</v>
      </c>
      <c r="U167">
        <v>6250</v>
      </c>
      <c r="AD167">
        <f t="shared" si="39"/>
        <v>0.030999999999999923</v>
      </c>
      <c r="AE167">
        <v>769375</v>
      </c>
      <c r="AF167">
        <f t="shared" si="35"/>
        <v>870722</v>
      </c>
      <c r="AG167">
        <v>9375</v>
      </c>
      <c r="AP167">
        <f t="shared" si="40"/>
        <v>0.030999999999999923</v>
      </c>
      <c r="AQ167">
        <v>376875</v>
      </c>
      <c r="AR167">
        <f t="shared" si="36"/>
        <v>478222</v>
      </c>
      <c r="AS167">
        <v>6875.000000000104</v>
      </c>
    </row>
    <row r="168" spans="1:45" ht="12.75">
      <c r="A168">
        <f t="shared" si="37"/>
        <v>0.031199999999999922</v>
      </c>
      <c r="B168">
        <v>780833.3333333333</v>
      </c>
      <c r="C168">
        <f t="shared" si="33"/>
        <v>882180.3333333333</v>
      </c>
      <c r="D168">
        <v>5511.9818980497985</v>
      </c>
      <c r="R168">
        <f t="shared" si="38"/>
        <v>0.031199999999999922</v>
      </c>
      <c r="S168">
        <v>343125</v>
      </c>
      <c r="T168">
        <f t="shared" si="34"/>
        <v>444472</v>
      </c>
      <c r="U168">
        <v>3125</v>
      </c>
      <c r="AD168">
        <f t="shared" si="39"/>
        <v>0.031199999999999922</v>
      </c>
      <c r="AE168">
        <v>772500</v>
      </c>
      <c r="AF168">
        <f t="shared" si="35"/>
        <v>873847</v>
      </c>
      <c r="AG168">
        <v>6250</v>
      </c>
      <c r="AP168">
        <f t="shared" si="40"/>
        <v>0.031199999999999922</v>
      </c>
      <c r="AQ168">
        <v>370625</v>
      </c>
      <c r="AR168">
        <f t="shared" si="36"/>
        <v>471972</v>
      </c>
      <c r="AS168">
        <v>6874.999999998811</v>
      </c>
    </row>
    <row r="169" spans="1:45" ht="12.75">
      <c r="A169">
        <f t="shared" si="37"/>
        <v>0.03139999999999992</v>
      </c>
      <c r="B169">
        <v>774583.3333333333</v>
      </c>
      <c r="C169">
        <f t="shared" si="33"/>
        <v>875930.3333333333</v>
      </c>
      <c r="D169">
        <v>9081.039465711476</v>
      </c>
      <c r="R169">
        <f t="shared" si="38"/>
        <v>0.03139999999999992</v>
      </c>
      <c r="S169">
        <v>343125</v>
      </c>
      <c r="T169">
        <f t="shared" si="34"/>
        <v>444472</v>
      </c>
      <c r="U169">
        <v>3125</v>
      </c>
      <c r="AD169">
        <f t="shared" si="39"/>
        <v>0.03139999999999992</v>
      </c>
      <c r="AE169">
        <v>766250</v>
      </c>
      <c r="AF169">
        <f t="shared" si="35"/>
        <v>867597</v>
      </c>
      <c r="AG169">
        <v>6250</v>
      </c>
      <c r="AP169">
        <f t="shared" si="40"/>
        <v>0.03139999999999992</v>
      </c>
      <c r="AQ169">
        <v>373750</v>
      </c>
      <c r="AR169">
        <f t="shared" si="36"/>
        <v>475097</v>
      </c>
      <c r="AS169">
        <v>3750.000000000009</v>
      </c>
    </row>
    <row r="170" spans="1:45" ht="12.75">
      <c r="A170">
        <f t="shared" si="37"/>
        <v>0.03159999999999992</v>
      </c>
      <c r="B170">
        <v>770416.6666666666</v>
      </c>
      <c r="C170">
        <f t="shared" si="33"/>
        <v>871763.6666666666</v>
      </c>
      <c r="D170">
        <v>10416.666666665908</v>
      </c>
      <c r="R170">
        <f t="shared" si="38"/>
        <v>0.03159999999999992</v>
      </c>
      <c r="S170">
        <v>336875</v>
      </c>
      <c r="T170">
        <f t="shared" si="34"/>
        <v>438222</v>
      </c>
      <c r="U170">
        <v>9374.999999999052</v>
      </c>
      <c r="AD170">
        <f t="shared" si="39"/>
        <v>0.03159999999999992</v>
      </c>
      <c r="AE170">
        <v>756875</v>
      </c>
      <c r="AF170">
        <f t="shared" si="35"/>
        <v>858222</v>
      </c>
      <c r="AG170">
        <v>3125</v>
      </c>
      <c r="AP170">
        <f t="shared" si="40"/>
        <v>0.03159999999999992</v>
      </c>
      <c r="AQ170">
        <v>373750</v>
      </c>
      <c r="AR170">
        <f t="shared" si="36"/>
        <v>475097</v>
      </c>
      <c r="AS170">
        <v>3750.000000000009</v>
      </c>
    </row>
    <row r="171" spans="1:45" ht="12.75">
      <c r="A171">
        <f t="shared" si="37"/>
        <v>0.03179999999999992</v>
      </c>
      <c r="B171">
        <v>768333.3333333333</v>
      </c>
      <c r="C171">
        <f t="shared" si="33"/>
        <v>869680.3333333333</v>
      </c>
      <c r="D171">
        <v>9081.039465711476</v>
      </c>
      <c r="R171">
        <f t="shared" si="38"/>
        <v>0.03179999999999992</v>
      </c>
      <c r="S171">
        <v>340000</v>
      </c>
      <c r="T171">
        <f t="shared" si="34"/>
        <v>441347</v>
      </c>
      <c r="U171">
        <v>6250</v>
      </c>
      <c r="AD171">
        <f t="shared" si="39"/>
        <v>0.03179999999999992</v>
      </c>
      <c r="AE171">
        <v>760000</v>
      </c>
      <c r="AF171">
        <f t="shared" si="35"/>
        <v>861347</v>
      </c>
      <c r="AG171">
        <v>6249.999999994315</v>
      </c>
      <c r="AP171">
        <f t="shared" si="40"/>
        <v>0.03179999999999992</v>
      </c>
      <c r="AQ171">
        <v>370625</v>
      </c>
      <c r="AR171">
        <f t="shared" si="36"/>
        <v>471972</v>
      </c>
      <c r="AS171">
        <v>6874.999999998811</v>
      </c>
    </row>
    <row r="172" spans="1:45" ht="12.75">
      <c r="A172">
        <f t="shared" si="37"/>
        <v>0.03199999999999992</v>
      </c>
      <c r="B172">
        <v>770416.6666666666</v>
      </c>
      <c r="C172">
        <f t="shared" si="33"/>
        <v>871763.6666666666</v>
      </c>
      <c r="D172">
        <v>7511.565157218747</v>
      </c>
      <c r="R172">
        <f t="shared" si="38"/>
        <v>0.03199999999999992</v>
      </c>
      <c r="S172">
        <v>330625</v>
      </c>
      <c r="T172">
        <f t="shared" si="34"/>
        <v>431972</v>
      </c>
      <c r="U172">
        <v>9375</v>
      </c>
      <c r="AD172">
        <f t="shared" si="39"/>
        <v>0.03199999999999992</v>
      </c>
      <c r="AE172">
        <v>760000</v>
      </c>
      <c r="AF172">
        <f t="shared" si="35"/>
        <v>861347</v>
      </c>
      <c r="AG172">
        <v>6249.999999994315</v>
      </c>
      <c r="AP172">
        <f t="shared" si="40"/>
        <v>0.03199999999999992</v>
      </c>
      <c r="AQ172">
        <v>373750</v>
      </c>
      <c r="AR172">
        <f t="shared" si="36"/>
        <v>475097</v>
      </c>
      <c r="AS172">
        <v>3750.000000000009</v>
      </c>
    </row>
    <row r="173" spans="1:45" ht="12.75">
      <c r="A173">
        <f t="shared" si="37"/>
        <v>0.032199999999999916</v>
      </c>
      <c r="B173">
        <v>764166.6666666666</v>
      </c>
      <c r="C173">
        <f t="shared" si="33"/>
        <v>865513.6666666666</v>
      </c>
      <c r="D173">
        <v>4166.666666666666</v>
      </c>
      <c r="R173">
        <f t="shared" si="38"/>
        <v>0.032199999999999916</v>
      </c>
      <c r="S173">
        <v>330625</v>
      </c>
      <c r="T173">
        <f t="shared" si="34"/>
        <v>431972</v>
      </c>
      <c r="U173">
        <v>3125</v>
      </c>
      <c r="AD173">
        <f t="shared" si="39"/>
        <v>0.032199999999999916</v>
      </c>
      <c r="AE173">
        <v>756875</v>
      </c>
      <c r="AF173">
        <f t="shared" si="35"/>
        <v>858222</v>
      </c>
      <c r="AG173">
        <v>9375</v>
      </c>
      <c r="AP173">
        <f t="shared" si="40"/>
        <v>0.032199999999999916</v>
      </c>
      <c r="AQ173">
        <v>370625</v>
      </c>
      <c r="AR173">
        <f t="shared" si="36"/>
        <v>471972</v>
      </c>
      <c r="AS173">
        <v>625.0000000000089</v>
      </c>
    </row>
    <row r="174" spans="1:45" ht="12.75">
      <c r="A174">
        <f t="shared" si="37"/>
        <v>0.032399999999999915</v>
      </c>
      <c r="B174">
        <v>766250</v>
      </c>
      <c r="C174">
        <f t="shared" si="33"/>
        <v>867597</v>
      </c>
      <c r="D174">
        <v>7216.878364870323</v>
      </c>
      <c r="R174">
        <f t="shared" si="38"/>
        <v>0.032399999999999915</v>
      </c>
      <c r="S174">
        <v>330625</v>
      </c>
      <c r="T174">
        <f t="shared" si="34"/>
        <v>431972</v>
      </c>
      <c r="U174">
        <v>3125</v>
      </c>
      <c r="AD174">
        <f t="shared" si="39"/>
        <v>0.032399999999999915</v>
      </c>
      <c r="AE174">
        <v>763125</v>
      </c>
      <c r="AF174">
        <f t="shared" si="35"/>
        <v>864472</v>
      </c>
      <c r="AG174">
        <v>15625</v>
      </c>
      <c r="AP174">
        <f t="shared" si="40"/>
        <v>0.032399999999999915</v>
      </c>
      <c r="AQ174">
        <v>370625</v>
      </c>
      <c r="AR174">
        <f t="shared" si="36"/>
        <v>471972</v>
      </c>
      <c r="AS174">
        <v>625.0000000000089</v>
      </c>
    </row>
    <row r="175" spans="1:45" ht="12.75">
      <c r="A175">
        <f t="shared" si="37"/>
        <v>0.032599999999999914</v>
      </c>
      <c r="B175">
        <v>760000</v>
      </c>
      <c r="C175">
        <f t="shared" si="33"/>
        <v>861347</v>
      </c>
      <c r="D175">
        <v>3608.4391824351615</v>
      </c>
      <c r="R175">
        <f t="shared" si="38"/>
        <v>0.032599999999999914</v>
      </c>
      <c r="S175">
        <v>330625</v>
      </c>
      <c r="T175">
        <f t="shared" si="34"/>
        <v>431972</v>
      </c>
      <c r="U175">
        <v>3125</v>
      </c>
      <c r="AD175">
        <f t="shared" si="39"/>
        <v>0.032599999999999914</v>
      </c>
      <c r="AE175">
        <v>753750</v>
      </c>
      <c r="AF175">
        <f t="shared" si="35"/>
        <v>855097</v>
      </c>
      <c r="AG175">
        <v>6250</v>
      </c>
      <c r="AP175">
        <f t="shared" si="40"/>
        <v>0.032599999999999914</v>
      </c>
      <c r="AQ175">
        <v>361250</v>
      </c>
      <c r="AR175">
        <f t="shared" si="36"/>
        <v>462597</v>
      </c>
      <c r="AS175">
        <v>3750.000000000009</v>
      </c>
    </row>
    <row r="176" spans="1:45" ht="12.75">
      <c r="A176">
        <f t="shared" si="37"/>
        <v>0.03279999999999991</v>
      </c>
      <c r="B176">
        <v>757916.6666666666</v>
      </c>
      <c r="C176">
        <f t="shared" si="33"/>
        <v>859263.6666666666</v>
      </c>
      <c r="D176">
        <v>8333.33333333523</v>
      </c>
      <c r="R176">
        <f t="shared" si="38"/>
        <v>0.03279999999999991</v>
      </c>
      <c r="S176">
        <v>324375</v>
      </c>
      <c r="T176">
        <f t="shared" si="34"/>
        <v>425722</v>
      </c>
      <c r="U176">
        <v>3125</v>
      </c>
      <c r="AD176">
        <f t="shared" si="39"/>
        <v>0.03279999999999991</v>
      </c>
      <c r="AE176">
        <v>756875</v>
      </c>
      <c r="AF176">
        <f t="shared" si="35"/>
        <v>858222</v>
      </c>
      <c r="AG176">
        <v>9375</v>
      </c>
      <c r="AP176">
        <f t="shared" si="40"/>
        <v>0.03279999999999991</v>
      </c>
      <c r="AQ176">
        <v>364375</v>
      </c>
      <c r="AR176">
        <f t="shared" si="36"/>
        <v>465722</v>
      </c>
      <c r="AS176">
        <v>5624.99999999981</v>
      </c>
    </row>
    <row r="177" spans="1:45" ht="12.75">
      <c r="A177">
        <f t="shared" si="37"/>
        <v>0.03299999999999991</v>
      </c>
      <c r="B177">
        <v>757916.6666666666</v>
      </c>
      <c r="C177">
        <f t="shared" si="33"/>
        <v>859263.6666666666</v>
      </c>
      <c r="D177">
        <v>5511.981898054096</v>
      </c>
      <c r="R177">
        <f t="shared" si="38"/>
        <v>0.03299999999999991</v>
      </c>
      <c r="S177">
        <v>333750</v>
      </c>
      <c r="T177">
        <f t="shared" si="34"/>
        <v>435097</v>
      </c>
      <c r="U177">
        <v>6250.000000001421</v>
      </c>
      <c r="AD177">
        <f t="shared" si="39"/>
        <v>0.03299999999999991</v>
      </c>
      <c r="AE177">
        <v>750625</v>
      </c>
      <c r="AF177">
        <f t="shared" si="35"/>
        <v>851972</v>
      </c>
      <c r="AG177">
        <v>9375</v>
      </c>
      <c r="AP177">
        <f t="shared" si="40"/>
        <v>0.03299999999999991</v>
      </c>
      <c r="AQ177">
        <v>370625</v>
      </c>
      <c r="AR177">
        <f t="shared" si="36"/>
        <v>471972</v>
      </c>
      <c r="AS177">
        <v>6874.999999998811</v>
      </c>
    </row>
    <row r="178" spans="1:45" ht="12.75">
      <c r="A178">
        <f t="shared" si="37"/>
        <v>0.03319999999999991</v>
      </c>
      <c r="B178">
        <v>753750</v>
      </c>
      <c r="C178">
        <f t="shared" si="33"/>
        <v>855097</v>
      </c>
      <c r="D178">
        <v>7216.878364876886</v>
      </c>
      <c r="R178">
        <f t="shared" si="38"/>
        <v>0.03319999999999991</v>
      </c>
      <c r="S178">
        <v>321250</v>
      </c>
      <c r="T178">
        <f t="shared" si="34"/>
        <v>422597</v>
      </c>
      <c r="U178">
        <v>0</v>
      </c>
      <c r="AD178">
        <f t="shared" si="39"/>
        <v>0.03319999999999991</v>
      </c>
      <c r="AE178">
        <v>753750</v>
      </c>
      <c r="AF178">
        <f t="shared" si="35"/>
        <v>855097</v>
      </c>
      <c r="AG178">
        <v>12500</v>
      </c>
      <c r="AP178">
        <f t="shared" si="40"/>
        <v>0.03319999999999991</v>
      </c>
      <c r="AQ178">
        <v>367500</v>
      </c>
      <c r="AR178">
        <f t="shared" si="36"/>
        <v>468847</v>
      </c>
      <c r="AS178">
        <v>3750.000000000009</v>
      </c>
    </row>
    <row r="179" spans="1:45" ht="12.75">
      <c r="A179">
        <f t="shared" si="37"/>
        <v>0.03339999999999991</v>
      </c>
      <c r="B179">
        <v>749583.3333333333</v>
      </c>
      <c r="C179">
        <f t="shared" si="33"/>
        <v>850930.3333333333</v>
      </c>
      <c r="D179">
        <v>5511.981898054096</v>
      </c>
      <c r="R179">
        <f t="shared" si="38"/>
        <v>0.03339999999999991</v>
      </c>
      <c r="S179">
        <v>327500</v>
      </c>
      <c r="T179">
        <f t="shared" si="34"/>
        <v>428847</v>
      </c>
      <c r="U179">
        <v>6250</v>
      </c>
      <c r="AD179">
        <f t="shared" si="39"/>
        <v>0.03339999999999991</v>
      </c>
      <c r="AE179">
        <v>753750</v>
      </c>
      <c r="AF179">
        <f t="shared" si="35"/>
        <v>855097</v>
      </c>
      <c r="AG179">
        <v>12500</v>
      </c>
      <c r="AP179">
        <f t="shared" si="40"/>
        <v>0.03339999999999991</v>
      </c>
      <c r="AQ179">
        <v>364375</v>
      </c>
      <c r="AR179">
        <f t="shared" si="36"/>
        <v>465722</v>
      </c>
      <c r="AS179">
        <v>625.0000000000089</v>
      </c>
    </row>
    <row r="180" spans="1:45" ht="12.75">
      <c r="A180">
        <f t="shared" si="37"/>
        <v>0.03359999999999991</v>
      </c>
      <c r="B180">
        <v>749583.3333333333</v>
      </c>
      <c r="C180">
        <f t="shared" si="33"/>
        <v>850930.3333333333</v>
      </c>
      <c r="D180">
        <v>7511.5651572219</v>
      </c>
      <c r="R180">
        <f t="shared" si="38"/>
        <v>0.03359999999999991</v>
      </c>
      <c r="S180">
        <v>324375</v>
      </c>
      <c r="T180">
        <f t="shared" si="34"/>
        <v>425722</v>
      </c>
      <c r="U180">
        <v>9375</v>
      </c>
      <c r="AD180">
        <f t="shared" si="39"/>
        <v>0.03359999999999991</v>
      </c>
      <c r="AE180">
        <v>753750</v>
      </c>
      <c r="AF180">
        <f t="shared" si="35"/>
        <v>855097</v>
      </c>
      <c r="AG180">
        <v>6250</v>
      </c>
      <c r="AP180">
        <f t="shared" si="40"/>
        <v>0.03359999999999991</v>
      </c>
      <c r="AQ180">
        <v>367500</v>
      </c>
      <c r="AR180">
        <f t="shared" si="36"/>
        <v>468847</v>
      </c>
      <c r="AS180">
        <v>2499.999999999991</v>
      </c>
    </row>
    <row r="181" spans="1:45" ht="12.75">
      <c r="A181">
        <f t="shared" si="37"/>
        <v>0.033799999999999907</v>
      </c>
      <c r="B181">
        <v>745416.6666666666</v>
      </c>
      <c r="C181">
        <f t="shared" si="33"/>
        <v>846763.6666666666</v>
      </c>
      <c r="D181">
        <v>7511.5651572219</v>
      </c>
      <c r="R181">
        <f t="shared" si="38"/>
        <v>0.033799999999999907</v>
      </c>
      <c r="S181">
        <v>318125</v>
      </c>
      <c r="T181">
        <f t="shared" si="34"/>
        <v>419472</v>
      </c>
      <c r="U181">
        <v>3125</v>
      </c>
      <c r="AD181">
        <f t="shared" si="39"/>
        <v>0.033799999999999907</v>
      </c>
      <c r="AE181">
        <v>753750</v>
      </c>
      <c r="AF181">
        <f t="shared" si="35"/>
        <v>855097</v>
      </c>
      <c r="AG181">
        <v>12500</v>
      </c>
      <c r="AP181">
        <f t="shared" si="40"/>
        <v>0.033799999999999907</v>
      </c>
      <c r="AQ181">
        <v>364375</v>
      </c>
      <c r="AR181">
        <f t="shared" si="36"/>
        <v>465722</v>
      </c>
      <c r="AS181">
        <v>625.0000000000089</v>
      </c>
    </row>
    <row r="182" spans="1:45" ht="12.75">
      <c r="A182">
        <f t="shared" si="37"/>
        <v>0.033999999999999905</v>
      </c>
      <c r="B182">
        <v>735000</v>
      </c>
      <c r="C182">
        <f t="shared" si="33"/>
        <v>836347</v>
      </c>
      <c r="D182">
        <v>7216.878364870323</v>
      </c>
      <c r="R182">
        <f t="shared" si="38"/>
        <v>0.033999999999999905</v>
      </c>
      <c r="S182">
        <v>321250</v>
      </c>
      <c r="T182">
        <f t="shared" si="34"/>
        <v>422597</v>
      </c>
      <c r="U182">
        <v>6249.9999999985785</v>
      </c>
      <c r="AD182">
        <f t="shared" si="39"/>
        <v>0.033999999999999905</v>
      </c>
      <c r="AE182">
        <v>741250</v>
      </c>
      <c r="AF182">
        <f t="shared" si="35"/>
        <v>842597</v>
      </c>
      <c r="AG182">
        <v>6250</v>
      </c>
      <c r="AP182">
        <f t="shared" si="40"/>
        <v>0.033999999999999905</v>
      </c>
      <c r="AQ182">
        <v>364375</v>
      </c>
      <c r="AR182">
        <f t="shared" si="36"/>
        <v>465722</v>
      </c>
      <c r="AS182">
        <v>625.0000000000089</v>
      </c>
    </row>
    <row r="183" spans="1:45" ht="12.75">
      <c r="A183">
        <f t="shared" si="37"/>
        <v>0.034199999999999904</v>
      </c>
      <c r="B183">
        <v>730833.3333333333</v>
      </c>
      <c r="C183">
        <f t="shared" si="33"/>
        <v>832180.3333333333</v>
      </c>
      <c r="D183">
        <v>7511.565157218747</v>
      </c>
      <c r="R183">
        <f t="shared" si="38"/>
        <v>0.034199999999999904</v>
      </c>
      <c r="S183">
        <v>318125</v>
      </c>
      <c r="T183">
        <f t="shared" si="34"/>
        <v>419472</v>
      </c>
      <c r="U183">
        <v>3125</v>
      </c>
      <c r="AD183">
        <f t="shared" si="39"/>
        <v>0.034199999999999904</v>
      </c>
      <c r="AE183">
        <v>738125</v>
      </c>
      <c r="AF183">
        <f t="shared" si="35"/>
        <v>839472</v>
      </c>
      <c r="AG183">
        <v>3125</v>
      </c>
      <c r="AP183">
        <f t="shared" si="40"/>
        <v>0.034199999999999904</v>
      </c>
      <c r="AQ183">
        <v>364375</v>
      </c>
      <c r="AR183">
        <f t="shared" si="36"/>
        <v>465722</v>
      </c>
      <c r="AS183">
        <v>625.0000000000089</v>
      </c>
    </row>
    <row r="184" spans="1:45" ht="12.75">
      <c r="A184">
        <f t="shared" si="37"/>
        <v>0.0343999999999999</v>
      </c>
      <c r="B184">
        <v>732916.6666666666</v>
      </c>
      <c r="C184">
        <f t="shared" si="33"/>
        <v>834263.6666666666</v>
      </c>
      <c r="D184">
        <v>9081.039465711476</v>
      </c>
      <c r="R184">
        <f t="shared" si="38"/>
        <v>0.0343999999999999</v>
      </c>
      <c r="S184">
        <v>318125</v>
      </c>
      <c r="T184">
        <f t="shared" si="34"/>
        <v>419472</v>
      </c>
      <c r="U184">
        <v>3125</v>
      </c>
      <c r="AD184">
        <f t="shared" si="39"/>
        <v>0.0343999999999999</v>
      </c>
      <c r="AE184">
        <v>741250</v>
      </c>
      <c r="AF184">
        <f t="shared" si="35"/>
        <v>842597</v>
      </c>
      <c r="AG184">
        <v>12500</v>
      </c>
      <c r="AP184">
        <f t="shared" si="40"/>
        <v>0.0343999999999999</v>
      </c>
      <c r="AQ184">
        <v>361250</v>
      </c>
      <c r="AR184">
        <f t="shared" si="36"/>
        <v>462597</v>
      </c>
      <c r="AS184">
        <v>2499.999999999991</v>
      </c>
    </row>
    <row r="185" spans="1:45" ht="12.75">
      <c r="A185">
        <f t="shared" si="37"/>
        <v>0.0345999999999999</v>
      </c>
      <c r="B185">
        <v>722500</v>
      </c>
      <c r="C185">
        <f t="shared" si="33"/>
        <v>823847</v>
      </c>
      <c r="D185">
        <v>9547.032697829629</v>
      </c>
      <c r="R185">
        <f t="shared" si="38"/>
        <v>0.0345999999999999</v>
      </c>
      <c r="S185">
        <v>315000</v>
      </c>
      <c r="T185">
        <f t="shared" si="34"/>
        <v>416347</v>
      </c>
      <c r="U185">
        <v>6250</v>
      </c>
      <c r="AD185">
        <f t="shared" si="39"/>
        <v>0.0345999999999999</v>
      </c>
      <c r="AE185">
        <v>738125</v>
      </c>
      <c r="AF185">
        <f t="shared" si="35"/>
        <v>839472</v>
      </c>
      <c r="AG185">
        <v>9375</v>
      </c>
      <c r="AP185">
        <f t="shared" si="40"/>
        <v>0.0345999999999999</v>
      </c>
      <c r="AQ185">
        <v>361250</v>
      </c>
      <c r="AR185">
        <f t="shared" si="36"/>
        <v>462597</v>
      </c>
      <c r="AS185">
        <v>3750.000000000009</v>
      </c>
    </row>
    <row r="186" spans="1:45" ht="12.75">
      <c r="A186">
        <f t="shared" si="37"/>
        <v>0.0347999999999999</v>
      </c>
      <c r="B186">
        <v>730833.3333333333</v>
      </c>
      <c r="C186">
        <f t="shared" si="33"/>
        <v>832180.3333333333</v>
      </c>
      <c r="D186">
        <v>7511.565157218747</v>
      </c>
      <c r="R186">
        <f t="shared" si="38"/>
        <v>0.0347999999999999</v>
      </c>
      <c r="S186">
        <v>315000</v>
      </c>
      <c r="T186">
        <f t="shared" si="34"/>
        <v>416347</v>
      </c>
      <c r="U186">
        <v>0</v>
      </c>
      <c r="AD186">
        <f t="shared" si="39"/>
        <v>0.0347999999999999</v>
      </c>
      <c r="AE186">
        <v>738125</v>
      </c>
      <c r="AF186">
        <f t="shared" si="35"/>
        <v>839472</v>
      </c>
      <c r="AG186">
        <v>9375</v>
      </c>
      <c r="AP186">
        <f t="shared" si="40"/>
        <v>0.0347999999999999</v>
      </c>
      <c r="AQ186">
        <v>358125</v>
      </c>
      <c r="AR186">
        <f t="shared" si="36"/>
        <v>459472</v>
      </c>
      <c r="AS186">
        <v>6875.000000000104</v>
      </c>
    </row>
    <row r="187" spans="1:45" ht="12.75">
      <c r="A187" s="1">
        <f t="shared" si="37"/>
        <v>0.0349999999999999</v>
      </c>
      <c r="B187">
        <v>724583.3333333333</v>
      </c>
      <c r="C187" s="1">
        <f t="shared" si="33"/>
        <v>825930.3333333333</v>
      </c>
      <c r="D187">
        <v>7511.5651572219</v>
      </c>
      <c r="R187">
        <f t="shared" si="38"/>
        <v>0.0349999999999999</v>
      </c>
      <c r="S187">
        <v>315000</v>
      </c>
      <c r="T187">
        <f t="shared" si="34"/>
        <v>416347</v>
      </c>
      <c r="U187">
        <v>6250</v>
      </c>
      <c r="AD187">
        <f t="shared" si="39"/>
        <v>0.0349999999999999</v>
      </c>
      <c r="AE187">
        <v>741250</v>
      </c>
      <c r="AF187">
        <f t="shared" si="35"/>
        <v>842597</v>
      </c>
      <c r="AG187">
        <v>6250</v>
      </c>
      <c r="AP187">
        <f t="shared" si="40"/>
        <v>0.0349999999999999</v>
      </c>
      <c r="AQ187">
        <v>361250</v>
      </c>
      <c r="AR187">
        <f t="shared" si="36"/>
        <v>462597</v>
      </c>
      <c r="AS187">
        <v>3750.000000000009</v>
      </c>
    </row>
    <row r="188" spans="1:45" ht="12.75">
      <c r="A188">
        <f t="shared" si="37"/>
        <v>0.0351999999999999</v>
      </c>
      <c r="B188">
        <v>720416.6666666666</v>
      </c>
      <c r="C188">
        <f t="shared" si="33"/>
        <v>821763.6666666666</v>
      </c>
      <c r="D188">
        <v>9081.039465708867</v>
      </c>
      <c r="R188">
        <f t="shared" si="38"/>
        <v>0.0351999999999999</v>
      </c>
      <c r="S188">
        <v>308750</v>
      </c>
      <c r="T188">
        <f t="shared" si="34"/>
        <v>410097</v>
      </c>
      <c r="U188">
        <v>6250</v>
      </c>
      <c r="AD188">
        <f t="shared" si="39"/>
        <v>0.0351999999999999</v>
      </c>
      <c r="AE188">
        <v>731875</v>
      </c>
      <c r="AF188">
        <f t="shared" si="35"/>
        <v>833222</v>
      </c>
      <c r="AG188">
        <v>9375.000000003789</v>
      </c>
      <c r="AP188">
        <f t="shared" si="40"/>
        <v>0.0351999999999999</v>
      </c>
      <c r="AQ188">
        <v>358125</v>
      </c>
      <c r="AR188">
        <f t="shared" si="36"/>
        <v>459472</v>
      </c>
      <c r="AS188">
        <v>625.0000000000089</v>
      </c>
    </row>
    <row r="189" spans="1:45" ht="12.75">
      <c r="A189">
        <f t="shared" si="37"/>
        <v>0.0353999999999999</v>
      </c>
      <c r="B189">
        <v>716250</v>
      </c>
      <c r="C189">
        <f t="shared" si="33"/>
        <v>817597</v>
      </c>
      <c r="D189">
        <v>10825.317547307672</v>
      </c>
      <c r="R189">
        <f t="shared" si="38"/>
        <v>0.0353999999999999</v>
      </c>
      <c r="S189">
        <v>311875</v>
      </c>
      <c r="T189">
        <f t="shared" si="34"/>
        <v>413222</v>
      </c>
      <c r="U189">
        <v>3125</v>
      </c>
      <c r="AD189" s="3">
        <f t="shared" si="39"/>
        <v>0.0353999999999999</v>
      </c>
      <c r="AE189">
        <v>731875</v>
      </c>
      <c r="AF189">
        <f t="shared" si="35"/>
        <v>833222</v>
      </c>
      <c r="AG189">
        <v>9375.000000003789</v>
      </c>
      <c r="AP189">
        <f t="shared" si="40"/>
        <v>0.0353999999999999</v>
      </c>
      <c r="AQ189">
        <v>358125</v>
      </c>
      <c r="AR189">
        <f t="shared" si="36"/>
        <v>459472</v>
      </c>
      <c r="AS189">
        <v>6875.000000000104</v>
      </c>
    </row>
    <row r="190" spans="1:45" ht="12.75">
      <c r="A190">
        <f t="shared" si="37"/>
        <v>0.035599999999999896</v>
      </c>
      <c r="B190">
        <v>716250</v>
      </c>
      <c r="C190">
        <f t="shared" si="33"/>
        <v>817597</v>
      </c>
      <c r="D190">
        <v>10825.317547307672</v>
      </c>
      <c r="R190">
        <f t="shared" si="38"/>
        <v>0.035599999999999896</v>
      </c>
      <c r="S190">
        <v>308750</v>
      </c>
      <c r="T190">
        <f t="shared" si="34"/>
        <v>410097</v>
      </c>
      <c r="U190">
        <v>6250</v>
      </c>
      <c r="AD190">
        <f t="shared" si="39"/>
        <v>0.035599999999999896</v>
      </c>
      <c r="AE190">
        <v>735000</v>
      </c>
      <c r="AF190">
        <f t="shared" si="35"/>
        <v>836347</v>
      </c>
      <c r="AG190">
        <v>6250</v>
      </c>
      <c r="AP190">
        <f t="shared" si="40"/>
        <v>0.035599999999999896</v>
      </c>
      <c r="AQ190">
        <v>355000</v>
      </c>
      <c r="AR190">
        <f t="shared" si="36"/>
        <v>456347</v>
      </c>
      <c r="AS190">
        <v>3750.000000000009</v>
      </c>
    </row>
    <row r="191" spans="1:45" ht="12.75">
      <c r="A191">
        <f t="shared" si="37"/>
        <v>0.035799999999999894</v>
      </c>
      <c r="B191">
        <v>710000</v>
      </c>
      <c r="C191">
        <f t="shared" si="33"/>
        <v>811347</v>
      </c>
      <c r="D191">
        <v>13010.412496665149</v>
      </c>
      <c r="R191">
        <f t="shared" si="38"/>
        <v>0.035799999999999894</v>
      </c>
      <c r="S191">
        <v>308750</v>
      </c>
      <c r="T191">
        <f t="shared" si="34"/>
        <v>410097</v>
      </c>
      <c r="U191">
        <v>6250</v>
      </c>
      <c r="AD191">
        <f t="shared" si="39"/>
        <v>0.035799999999999894</v>
      </c>
      <c r="AE191">
        <v>728750</v>
      </c>
      <c r="AF191">
        <f t="shared" si="35"/>
        <v>830097</v>
      </c>
      <c r="AG191">
        <v>12499.999999997157</v>
      </c>
      <c r="AP191">
        <f t="shared" si="40"/>
        <v>0.035799999999999894</v>
      </c>
      <c r="AQ191">
        <v>361250</v>
      </c>
      <c r="AR191">
        <f t="shared" si="36"/>
        <v>462597</v>
      </c>
      <c r="AS191">
        <v>2499.999999999991</v>
      </c>
    </row>
    <row r="192" spans="1:45" ht="12.75">
      <c r="A192">
        <f t="shared" si="37"/>
        <v>0.03599999999999989</v>
      </c>
      <c r="B192">
        <v>703750</v>
      </c>
      <c r="C192">
        <f t="shared" si="33"/>
        <v>805097</v>
      </c>
      <c r="D192">
        <v>9547.032697824667</v>
      </c>
      <c r="R192">
        <f t="shared" si="38"/>
        <v>0.03599999999999989</v>
      </c>
      <c r="S192">
        <v>308750</v>
      </c>
      <c r="T192">
        <f t="shared" si="34"/>
        <v>410097</v>
      </c>
      <c r="U192">
        <v>6250</v>
      </c>
      <c r="AD192" s="2">
        <f t="shared" si="39"/>
        <v>0.03599999999999989</v>
      </c>
      <c r="AE192">
        <v>728750</v>
      </c>
      <c r="AF192">
        <f t="shared" si="35"/>
        <v>830097</v>
      </c>
      <c r="AG192">
        <v>12499.999999997157</v>
      </c>
      <c r="AP192">
        <f t="shared" si="40"/>
        <v>0.03599999999999989</v>
      </c>
      <c r="AQ192">
        <v>367500</v>
      </c>
      <c r="AR192">
        <f t="shared" si="36"/>
        <v>468847</v>
      </c>
      <c r="AS192">
        <v>2499.999999999991</v>
      </c>
    </row>
    <row r="193" spans="1:45" ht="12.75">
      <c r="A193">
        <f t="shared" si="37"/>
        <v>0.03619999999999989</v>
      </c>
      <c r="B193">
        <v>707916.6666666666</v>
      </c>
      <c r="C193">
        <f t="shared" si="33"/>
        <v>809263.6666666666</v>
      </c>
      <c r="D193">
        <v>11023.963796103893</v>
      </c>
      <c r="R193">
        <f t="shared" si="38"/>
        <v>0.03619999999999989</v>
      </c>
      <c r="S193">
        <v>305625</v>
      </c>
      <c r="T193">
        <f t="shared" si="34"/>
        <v>406972</v>
      </c>
      <c r="U193">
        <v>3125</v>
      </c>
      <c r="AD193">
        <f t="shared" si="39"/>
        <v>0.03619999999999989</v>
      </c>
      <c r="AE193">
        <v>725625</v>
      </c>
      <c r="AF193">
        <f t="shared" si="35"/>
        <v>826972</v>
      </c>
      <c r="AG193">
        <v>9375</v>
      </c>
      <c r="AP193">
        <f t="shared" si="40"/>
        <v>0.03619999999999989</v>
      </c>
      <c r="AQ193">
        <v>351875</v>
      </c>
      <c r="AR193">
        <f t="shared" si="36"/>
        <v>453222</v>
      </c>
      <c r="AS193">
        <v>625.0000000000089</v>
      </c>
    </row>
    <row r="194" spans="1:45" ht="12.75">
      <c r="A194">
        <f t="shared" si="37"/>
        <v>0.03639999999999989</v>
      </c>
      <c r="B194">
        <v>703750</v>
      </c>
      <c r="C194">
        <f t="shared" si="33"/>
        <v>805097</v>
      </c>
      <c r="D194">
        <v>13010.412496665149</v>
      </c>
      <c r="R194">
        <f t="shared" si="38"/>
        <v>0.03639999999999989</v>
      </c>
      <c r="S194">
        <v>305625</v>
      </c>
      <c r="T194">
        <f t="shared" si="34"/>
        <v>406972</v>
      </c>
      <c r="U194">
        <v>3125</v>
      </c>
      <c r="AD194">
        <f t="shared" si="39"/>
        <v>0.03639999999999989</v>
      </c>
      <c r="AE194">
        <v>722500</v>
      </c>
      <c r="AF194">
        <f t="shared" si="35"/>
        <v>823847</v>
      </c>
      <c r="AG194">
        <v>6250</v>
      </c>
      <c r="AP194">
        <f t="shared" si="40"/>
        <v>0.03639999999999989</v>
      </c>
      <c r="AQ194">
        <v>355000</v>
      </c>
      <c r="AR194">
        <f t="shared" si="36"/>
        <v>456347</v>
      </c>
      <c r="AS194">
        <v>3750.000000000009</v>
      </c>
    </row>
    <row r="195" spans="1:45" ht="12.75">
      <c r="A195">
        <f t="shared" si="37"/>
        <v>0.03659999999999989</v>
      </c>
      <c r="B195">
        <v>695416.6666666666</v>
      </c>
      <c r="C195">
        <f t="shared" si="33"/>
        <v>796763.6666666666</v>
      </c>
      <c r="D195">
        <v>5511.981898054096</v>
      </c>
      <c r="R195">
        <f t="shared" si="38"/>
        <v>0.03659999999999989</v>
      </c>
      <c r="S195">
        <v>308750</v>
      </c>
      <c r="T195">
        <f t="shared" si="34"/>
        <v>410097</v>
      </c>
      <c r="U195">
        <v>6250</v>
      </c>
      <c r="AD195">
        <f t="shared" si="39"/>
        <v>0.03659999999999989</v>
      </c>
      <c r="AE195">
        <v>722500</v>
      </c>
      <c r="AF195">
        <f t="shared" si="35"/>
        <v>823847</v>
      </c>
      <c r="AG195">
        <v>6250</v>
      </c>
      <c r="AP195">
        <f t="shared" si="40"/>
        <v>0.03659999999999989</v>
      </c>
      <c r="AQ195">
        <v>355000</v>
      </c>
      <c r="AR195">
        <f t="shared" si="36"/>
        <v>456347</v>
      </c>
      <c r="AS195">
        <v>2499.999999999991</v>
      </c>
    </row>
    <row r="196" spans="1:45" ht="12.75">
      <c r="A196">
        <f t="shared" si="37"/>
        <v>0.03679999999999989</v>
      </c>
      <c r="B196">
        <v>693333.3333333333</v>
      </c>
      <c r="C196">
        <f t="shared" si="33"/>
        <v>794680.3333333333</v>
      </c>
      <c r="D196">
        <v>7511.5651572219</v>
      </c>
      <c r="R196">
        <f t="shared" si="38"/>
        <v>0.03679999999999989</v>
      </c>
      <c r="S196">
        <v>299375</v>
      </c>
      <c r="T196">
        <f t="shared" si="34"/>
        <v>400722</v>
      </c>
      <c r="U196">
        <v>3125</v>
      </c>
      <c r="AD196">
        <f t="shared" si="39"/>
        <v>0.03679999999999989</v>
      </c>
      <c r="AE196">
        <v>719375</v>
      </c>
      <c r="AF196">
        <f t="shared" si="35"/>
        <v>820722</v>
      </c>
      <c r="AG196">
        <v>15625</v>
      </c>
      <c r="AP196">
        <f t="shared" si="40"/>
        <v>0.03679999999999989</v>
      </c>
      <c r="AQ196">
        <v>355000</v>
      </c>
      <c r="AR196">
        <f t="shared" si="36"/>
        <v>456347</v>
      </c>
      <c r="AS196">
        <v>3750.000000000009</v>
      </c>
    </row>
    <row r="197" spans="1:45" ht="12.75">
      <c r="A197">
        <f t="shared" si="37"/>
        <v>0.03699999999999989</v>
      </c>
      <c r="B197">
        <v>691250</v>
      </c>
      <c r="C197">
        <f t="shared" si="33"/>
        <v>792597</v>
      </c>
      <c r="D197">
        <v>10825.317547305483</v>
      </c>
      <c r="R197">
        <f t="shared" si="38"/>
        <v>0.03699999999999989</v>
      </c>
      <c r="S197">
        <v>305625</v>
      </c>
      <c r="T197">
        <f t="shared" si="34"/>
        <v>406972</v>
      </c>
      <c r="U197">
        <v>3125</v>
      </c>
      <c r="AD197">
        <f t="shared" si="39"/>
        <v>0.03699999999999989</v>
      </c>
      <c r="AE197">
        <v>716250</v>
      </c>
      <c r="AF197">
        <f t="shared" si="35"/>
        <v>817597</v>
      </c>
      <c r="AG197">
        <v>12500.000000002841</v>
      </c>
      <c r="AP197">
        <f t="shared" si="40"/>
        <v>0.03699999999999989</v>
      </c>
      <c r="AQ197">
        <v>348750</v>
      </c>
      <c r="AR197">
        <f t="shared" si="36"/>
        <v>450097</v>
      </c>
      <c r="AS197">
        <v>9999.999999999894</v>
      </c>
    </row>
    <row r="198" spans="1:45" ht="12.75">
      <c r="A198">
        <f t="shared" si="37"/>
        <v>0.037199999999999886</v>
      </c>
      <c r="B198">
        <v>685000</v>
      </c>
      <c r="C198">
        <f t="shared" si="33"/>
        <v>786347</v>
      </c>
      <c r="D198">
        <v>13010.412496665149</v>
      </c>
      <c r="R198">
        <f t="shared" si="38"/>
        <v>0.037199999999999886</v>
      </c>
      <c r="S198">
        <v>305625</v>
      </c>
      <c r="T198">
        <f t="shared" si="34"/>
        <v>406972</v>
      </c>
      <c r="U198">
        <v>9374.999999999052</v>
      </c>
      <c r="AD198">
        <f t="shared" si="39"/>
        <v>0.037199999999999886</v>
      </c>
      <c r="AE198">
        <v>719375</v>
      </c>
      <c r="AF198">
        <f t="shared" si="35"/>
        <v>820722</v>
      </c>
      <c r="AG198">
        <v>15625</v>
      </c>
      <c r="AP198">
        <f t="shared" si="40"/>
        <v>0.037199999999999886</v>
      </c>
      <c r="AQ198">
        <v>351875</v>
      </c>
      <c r="AR198">
        <f t="shared" si="36"/>
        <v>453222</v>
      </c>
      <c r="AS198">
        <v>6875.000000000104</v>
      </c>
    </row>
    <row r="199" spans="1:45" ht="12.75">
      <c r="A199">
        <f t="shared" si="37"/>
        <v>0.037399999999999885</v>
      </c>
      <c r="B199">
        <v>685000</v>
      </c>
      <c r="C199">
        <f t="shared" si="33"/>
        <v>786347</v>
      </c>
      <c r="D199">
        <v>10825.317547307672</v>
      </c>
      <c r="R199">
        <f t="shared" si="38"/>
        <v>0.037399999999999885</v>
      </c>
      <c r="S199">
        <v>296250</v>
      </c>
      <c r="T199">
        <f t="shared" si="34"/>
        <v>397597</v>
      </c>
      <c r="U199">
        <v>0</v>
      </c>
      <c r="AD199">
        <f t="shared" si="39"/>
        <v>0.037399999999999885</v>
      </c>
      <c r="AE199">
        <v>722500</v>
      </c>
      <c r="AF199">
        <f t="shared" si="35"/>
        <v>823847</v>
      </c>
      <c r="AG199">
        <v>12500</v>
      </c>
      <c r="AP199">
        <f t="shared" si="40"/>
        <v>0.037399999999999885</v>
      </c>
      <c r="AQ199">
        <v>355000</v>
      </c>
      <c r="AR199">
        <f t="shared" si="36"/>
        <v>456347</v>
      </c>
      <c r="AS199">
        <v>9999.999999999894</v>
      </c>
    </row>
    <row r="200" spans="1:45" ht="12.75">
      <c r="A200">
        <f t="shared" si="37"/>
        <v>0.037599999999999884</v>
      </c>
      <c r="B200">
        <v>682916.6666666666</v>
      </c>
      <c r="C200">
        <f t="shared" si="33"/>
        <v>784263.6666666666</v>
      </c>
      <c r="D200">
        <v>11023.963796106042</v>
      </c>
      <c r="R200">
        <f t="shared" si="38"/>
        <v>0.037599999999999884</v>
      </c>
      <c r="S200">
        <v>302500</v>
      </c>
      <c r="T200">
        <f t="shared" si="34"/>
        <v>403847</v>
      </c>
      <c r="U200">
        <v>6250.000000001421</v>
      </c>
      <c r="AD200">
        <f t="shared" si="39"/>
        <v>0.037599999999999884</v>
      </c>
      <c r="AE200">
        <v>725625</v>
      </c>
      <c r="AF200">
        <f t="shared" si="35"/>
        <v>826972</v>
      </c>
      <c r="AG200">
        <v>9375</v>
      </c>
      <c r="AP200">
        <f t="shared" si="40"/>
        <v>0.037599999999999884</v>
      </c>
      <c r="AQ200">
        <v>348750</v>
      </c>
      <c r="AR200">
        <f t="shared" si="36"/>
        <v>450097</v>
      </c>
      <c r="AS200">
        <v>2499.999999999991</v>
      </c>
    </row>
    <row r="201" spans="1:45" ht="12.75">
      <c r="A201">
        <f t="shared" si="37"/>
        <v>0.03779999999999988</v>
      </c>
      <c r="B201">
        <v>676666.6666666666</v>
      </c>
      <c r="C201">
        <f t="shared" si="33"/>
        <v>778013.6666666666</v>
      </c>
      <c r="D201">
        <v>12672.421938122538</v>
      </c>
      <c r="R201">
        <f t="shared" si="38"/>
        <v>0.03779999999999988</v>
      </c>
      <c r="S201">
        <v>296250</v>
      </c>
      <c r="T201">
        <f t="shared" si="34"/>
        <v>397597</v>
      </c>
      <c r="U201">
        <v>0</v>
      </c>
      <c r="AD201">
        <f t="shared" si="39"/>
        <v>0.03779999999999988</v>
      </c>
      <c r="AE201">
        <v>716250</v>
      </c>
      <c r="AF201">
        <f t="shared" si="35"/>
        <v>817597</v>
      </c>
      <c r="AG201">
        <v>12500.000000002841</v>
      </c>
      <c r="AP201">
        <f t="shared" si="40"/>
        <v>0.03779999999999988</v>
      </c>
      <c r="AQ201">
        <v>351875</v>
      </c>
      <c r="AR201">
        <f t="shared" si="36"/>
        <v>453222</v>
      </c>
      <c r="AS201">
        <v>625.0000000000089</v>
      </c>
    </row>
    <row r="202" spans="1:45" ht="12.75">
      <c r="A202">
        <f t="shared" si="37"/>
        <v>0.03799999999999988</v>
      </c>
      <c r="B202">
        <v>672500</v>
      </c>
      <c r="C202">
        <f t="shared" si="33"/>
        <v>773847</v>
      </c>
      <c r="D202">
        <v>10825.317547307672</v>
      </c>
      <c r="R202">
        <f t="shared" si="38"/>
        <v>0.03799999999999988</v>
      </c>
      <c r="S202">
        <v>296250</v>
      </c>
      <c r="T202">
        <f t="shared" si="34"/>
        <v>397597</v>
      </c>
      <c r="U202">
        <v>6250</v>
      </c>
      <c r="AD202">
        <f t="shared" si="39"/>
        <v>0.03799999999999988</v>
      </c>
      <c r="AE202">
        <v>713125</v>
      </c>
      <c r="AF202">
        <f t="shared" si="35"/>
        <v>814472</v>
      </c>
      <c r="AG202">
        <v>15625</v>
      </c>
      <c r="AP202">
        <f t="shared" si="40"/>
        <v>0.03799999999999988</v>
      </c>
      <c r="AQ202">
        <v>348750</v>
      </c>
      <c r="AR202">
        <f t="shared" si="36"/>
        <v>450097</v>
      </c>
      <c r="AS202">
        <v>2499.999999999991</v>
      </c>
    </row>
    <row r="203" spans="1:45" ht="12.75">
      <c r="A203">
        <f t="shared" si="37"/>
        <v>0.03819999999999988</v>
      </c>
      <c r="B203">
        <v>672500</v>
      </c>
      <c r="C203">
        <f t="shared" si="33"/>
        <v>773847</v>
      </c>
      <c r="D203">
        <v>9547.032697824667</v>
      </c>
      <c r="R203">
        <f t="shared" si="38"/>
        <v>0.03819999999999988</v>
      </c>
      <c r="S203">
        <v>299375</v>
      </c>
      <c r="T203">
        <f t="shared" si="34"/>
        <v>400722</v>
      </c>
      <c r="U203">
        <v>3125</v>
      </c>
      <c r="AD203">
        <f t="shared" si="39"/>
        <v>0.03819999999999988</v>
      </c>
      <c r="AE203">
        <v>710000</v>
      </c>
      <c r="AF203">
        <f t="shared" si="35"/>
        <v>811347</v>
      </c>
      <c r="AG203">
        <v>12500</v>
      </c>
      <c r="AP203">
        <f t="shared" si="40"/>
        <v>0.03819999999999988</v>
      </c>
      <c r="AQ203">
        <v>348750</v>
      </c>
      <c r="AR203">
        <f t="shared" si="36"/>
        <v>450097</v>
      </c>
      <c r="AS203">
        <v>3750.000000000009</v>
      </c>
    </row>
    <row r="204" spans="1:45" ht="12.75">
      <c r="A204">
        <f t="shared" si="37"/>
        <v>0.03839999999999988</v>
      </c>
      <c r="B204">
        <v>670416.6666666666</v>
      </c>
      <c r="C204">
        <f t="shared" si="33"/>
        <v>771763.6666666666</v>
      </c>
      <c r="D204">
        <v>9081.039465711476</v>
      </c>
      <c r="R204">
        <f t="shared" si="38"/>
        <v>0.03839999999999988</v>
      </c>
      <c r="S204">
        <v>296250</v>
      </c>
      <c r="T204">
        <f t="shared" si="34"/>
        <v>397597</v>
      </c>
      <c r="U204">
        <v>0</v>
      </c>
      <c r="AD204">
        <f t="shared" si="39"/>
        <v>0.03839999999999988</v>
      </c>
      <c r="AE204">
        <v>706875</v>
      </c>
      <c r="AF204">
        <f t="shared" si="35"/>
        <v>808222</v>
      </c>
      <c r="AG204">
        <v>9375</v>
      </c>
      <c r="AP204">
        <f t="shared" si="40"/>
        <v>0.03839999999999988</v>
      </c>
      <c r="AQ204">
        <v>348750</v>
      </c>
      <c r="AR204">
        <f t="shared" si="36"/>
        <v>450097</v>
      </c>
      <c r="AS204">
        <v>9999.999999999894</v>
      </c>
    </row>
    <row r="205" spans="1:45" ht="12.75">
      <c r="A205">
        <f t="shared" si="37"/>
        <v>0.03859999999999988</v>
      </c>
      <c r="B205">
        <v>666250</v>
      </c>
      <c r="C205">
        <f aca="true" t="shared" si="41" ref="C205:C268">B205+101347</f>
        <v>767597</v>
      </c>
      <c r="D205">
        <v>10825.317547307672</v>
      </c>
      <c r="R205">
        <f t="shared" si="38"/>
        <v>0.03859999999999988</v>
      </c>
      <c r="S205">
        <v>296250</v>
      </c>
      <c r="T205">
        <f aca="true" t="shared" si="42" ref="T205:T268">101347+S205</f>
        <v>397597</v>
      </c>
      <c r="U205">
        <v>0</v>
      </c>
      <c r="AD205">
        <f t="shared" si="39"/>
        <v>0.03859999999999988</v>
      </c>
      <c r="AE205">
        <v>706875</v>
      </c>
      <c r="AF205">
        <f aca="true" t="shared" si="43" ref="AF205:AF268">101347+AE205</f>
        <v>808222</v>
      </c>
      <c r="AG205">
        <v>9375</v>
      </c>
      <c r="AP205">
        <f t="shared" si="40"/>
        <v>0.03859999999999988</v>
      </c>
      <c r="AQ205">
        <v>342500</v>
      </c>
      <c r="AR205">
        <f aca="true" t="shared" si="44" ref="AR205:AR268">AQ205+101347</f>
        <v>443847</v>
      </c>
      <c r="AS205">
        <v>2499.999999999991</v>
      </c>
    </row>
    <row r="206" spans="1:45" ht="12.75">
      <c r="A206">
        <f aca="true" t="shared" si="45" ref="A206:A269">A205+0.0002</f>
        <v>0.038799999999999876</v>
      </c>
      <c r="B206">
        <v>666250</v>
      </c>
      <c r="C206">
        <f t="shared" si="41"/>
        <v>767597</v>
      </c>
      <c r="D206">
        <v>10825.317547307672</v>
      </c>
      <c r="R206">
        <f aca="true" t="shared" si="46" ref="R206:R269">R205+0.0002</f>
        <v>0.038799999999999876</v>
      </c>
      <c r="S206">
        <v>293125</v>
      </c>
      <c r="T206">
        <f t="shared" si="42"/>
        <v>394472</v>
      </c>
      <c r="U206">
        <v>9375</v>
      </c>
      <c r="AD206">
        <f aca="true" t="shared" si="47" ref="AD206:AD269">AD205+0.0002</f>
        <v>0.038799999999999876</v>
      </c>
      <c r="AE206">
        <v>703750</v>
      </c>
      <c r="AF206">
        <f t="shared" si="43"/>
        <v>805097</v>
      </c>
      <c r="AG206">
        <v>6250</v>
      </c>
      <c r="AP206">
        <f aca="true" t="shared" si="48" ref="AP206:AP269">AP205+0.0002</f>
        <v>0.038799999999999876</v>
      </c>
      <c r="AQ206">
        <v>351875</v>
      </c>
      <c r="AR206">
        <f t="shared" si="44"/>
        <v>453222</v>
      </c>
      <c r="AS206">
        <v>6875.000000000104</v>
      </c>
    </row>
    <row r="207" spans="1:45" ht="12.75">
      <c r="A207">
        <f t="shared" si="45"/>
        <v>0.038999999999999875</v>
      </c>
      <c r="B207">
        <v>664166.6666666666</v>
      </c>
      <c r="C207">
        <f t="shared" si="41"/>
        <v>765513.6666666666</v>
      </c>
      <c r="D207">
        <v>11023.963796103893</v>
      </c>
      <c r="R207">
        <f t="shared" si="46"/>
        <v>0.038999999999999875</v>
      </c>
      <c r="S207">
        <v>296250</v>
      </c>
      <c r="T207">
        <f t="shared" si="42"/>
        <v>397597</v>
      </c>
      <c r="U207">
        <v>6250</v>
      </c>
      <c r="AD207">
        <f t="shared" si="47"/>
        <v>0.038999999999999875</v>
      </c>
      <c r="AE207">
        <v>703750</v>
      </c>
      <c r="AF207">
        <f t="shared" si="43"/>
        <v>805097</v>
      </c>
      <c r="AG207">
        <v>6250</v>
      </c>
      <c r="AP207">
        <f t="shared" si="48"/>
        <v>0.038999999999999875</v>
      </c>
      <c r="AQ207">
        <v>342500</v>
      </c>
      <c r="AR207">
        <f t="shared" si="44"/>
        <v>443847</v>
      </c>
      <c r="AS207">
        <v>3750.000000000009</v>
      </c>
    </row>
    <row r="208" spans="1:45" ht="12.75">
      <c r="A208">
        <f t="shared" si="45"/>
        <v>0.039199999999999874</v>
      </c>
      <c r="B208">
        <v>653750</v>
      </c>
      <c r="C208">
        <f t="shared" si="41"/>
        <v>755097</v>
      </c>
      <c r="D208">
        <v>9547.032697827148</v>
      </c>
      <c r="R208">
        <f t="shared" si="46"/>
        <v>0.039199999999999874</v>
      </c>
      <c r="S208">
        <v>296250</v>
      </c>
      <c r="T208">
        <f t="shared" si="42"/>
        <v>397597</v>
      </c>
      <c r="U208">
        <v>6250</v>
      </c>
      <c r="AD208">
        <f t="shared" si="47"/>
        <v>0.039199999999999874</v>
      </c>
      <c r="AE208">
        <v>710000</v>
      </c>
      <c r="AF208">
        <f t="shared" si="43"/>
        <v>811347</v>
      </c>
      <c r="AG208">
        <v>12500</v>
      </c>
      <c r="AP208">
        <f t="shared" si="48"/>
        <v>0.039199999999999874</v>
      </c>
      <c r="AQ208">
        <v>348750</v>
      </c>
      <c r="AR208">
        <f t="shared" si="44"/>
        <v>450097</v>
      </c>
      <c r="AS208">
        <v>3750.000000000009</v>
      </c>
    </row>
    <row r="209" spans="1:45" ht="12.75">
      <c r="A209">
        <f t="shared" si="45"/>
        <v>0.03939999999999987</v>
      </c>
      <c r="B209">
        <v>651666.6666666666</v>
      </c>
      <c r="C209">
        <f t="shared" si="41"/>
        <v>753013.6666666666</v>
      </c>
      <c r="D209">
        <v>7511.565157220323</v>
      </c>
      <c r="R209">
        <f t="shared" si="46"/>
        <v>0.03939999999999987</v>
      </c>
      <c r="S209">
        <v>290000</v>
      </c>
      <c r="T209">
        <f t="shared" si="42"/>
        <v>391347</v>
      </c>
      <c r="U209">
        <v>12499.999999999289</v>
      </c>
      <c r="AD209">
        <f t="shared" si="47"/>
        <v>0.03939999999999987</v>
      </c>
      <c r="AE209">
        <v>703750</v>
      </c>
      <c r="AF209">
        <f t="shared" si="43"/>
        <v>805097</v>
      </c>
      <c r="AG209">
        <v>6250</v>
      </c>
      <c r="AP209">
        <f t="shared" si="48"/>
        <v>0.03939999999999987</v>
      </c>
      <c r="AQ209">
        <v>345625</v>
      </c>
      <c r="AR209">
        <f t="shared" si="44"/>
        <v>446972</v>
      </c>
      <c r="AS209">
        <v>625.0000000000089</v>
      </c>
    </row>
    <row r="210" spans="1:45" ht="12.75">
      <c r="A210">
        <f t="shared" si="45"/>
        <v>0.03959999999999987</v>
      </c>
      <c r="B210">
        <v>647500</v>
      </c>
      <c r="C210">
        <f t="shared" si="41"/>
        <v>748847</v>
      </c>
      <c r="D210">
        <v>6250.00000000379</v>
      </c>
      <c r="R210">
        <f t="shared" si="46"/>
        <v>0.03959999999999987</v>
      </c>
      <c r="S210">
        <v>286875</v>
      </c>
      <c r="T210">
        <f t="shared" si="42"/>
        <v>388222</v>
      </c>
      <c r="U210">
        <v>3125</v>
      </c>
      <c r="AD210">
        <f t="shared" si="47"/>
        <v>0.03959999999999987</v>
      </c>
      <c r="AE210">
        <v>700625</v>
      </c>
      <c r="AF210">
        <f t="shared" si="43"/>
        <v>801972</v>
      </c>
      <c r="AG210">
        <v>15625</v>
      </c>
      <c r="AP210">
        <f t="shared" si="48"/>
        <v>0.03959999999999987</v>
      </c>
      <c r="AQ210">
        <v>351875</v>
      </c>
      <c r="AR210">
        <f t="shared" si="44"/>
        <v>453222</v>
      </c>
      <c r="AS210">
        <v>6875.000000000104</v>
      </c>
    </row>
    <row r="211" spans="1:45" ht="12.75">
      <c r="A211">
        <f t="shared" si="45"/>
        <v>0.03979999999999987</v>
      </c>
      <c r="B211">
        <v>643333.3333333333</v>
      </c>
      <c r="C211">
        <f t="shared" si="41"/>
        <v>744680.3333333333</v>
      </c>
      <c r="D211">
        <v>10416.666666668183</v>
      </c>
      <c r="R211">
        <f t="shared" si="46"/>
        <v>0.03979999999999987</v>
      </c>
      <c r="S211">
        <v>290000</v>
      </c>
      <c r="T211">
        <f t="shared" si="42"/>
        <v>391347</v>
      </c>
      <c r="U211">
        <v>6249.9999999985785</v>
      </c>
      <c r="AD211">
        <f t="shared" si="47"/>
        <v>0.03979999999999987</v>
      </c>
      <c r="AE211">
        <v>694375</v>
      </c>
      <c r="AF211">
        <f t="shared" si="43"/>
        <v>795722</v>
      </c>
      <c r="AG211">
        <v>9375</v>
      </c>
      <c r="AP211">
        <f t="shared" si="48"/>
        <v>0.03979999999999987</v>
      </c>
      <c r="AQ211">
        <v>351875</v>
      </c>
      <c r="AR211">
        <f t="shared" si="44"/>
        <v>453222</v>
      </c>
      <c r="AS211">
        <v>625.0000000000089</v>
      </c>
    </row>
    <row r="212" spans="1:45" ht="12.75">
      <c r="A212">
        <f t="shared" si="45"/>
        <v>0.03999999999999987</v>
      </c>
      <c r="B212">
        <v>645416.6666666666</v>
      </c>
      <c r="C212">
        <f t="shared" si="41"/>
        <v>746763.6666666666</v>
      </c>
      <c r="D212">
        <v>9081.03946571278</v>
      </c>
      <c r="R212">
        <f t="shared" si="46"/>
        <v>0.03999999999999987</v>
      </c>
      <c r="S212">
        <v>290000</v>
      </c>
      <c r="T212">
        <f t="shared" si="42"/>
        <v>391347</v>
      </c>
      <c r="U212">
        <v>0</v>
      </c>
      <c r="AD212">
        <f t="shared" si="47"/>
        <v>0.03999999999999987</v>
      </c>
      <c r="AE212">
        <v>697500</v>
      </c>
      <c r="AF212">
        <f t="shared" si="43"/>
        <v>798847</v>
      </c>
      <c r="AG212">
        <v>12499.999999997157</v>
      </c>
      <c r="AP212">
        <f t="shared" si="48"/>
        <v>0.03999999999999987</v>
      </c>
      <c r="AQ212">
        <v>345625</v>
      </c>
      <c r="AR212">
        <f t="shared" si="44"/>
        <v>446972</v>
      </c>
      <c r="AS212">
        <v>625.0000000000089</v>
      </c>
    </row>
    <row r="213" spans="1:45" ht="12.75">
      <c r="A213">
        <f t="shared" si="45"/>
        <v>0.04019999999999987</v>
      </c>
      <c r="B213">
        <v>635000</v>
      </c>
      <c r="C213">
        <f t="shared" si="41"/>
        <v>736347</v>
      </c>
      <c r="D213">
        <v>7216.878364871964</v>
      </c>
      <c r="R213">
        <f t="shared" si="46"/>
        <v>0.04019999999999987</v>
      </c>
      <c r="S213">
        <v>277500</v>
      </c>
      <c r="T213">
        <f t="shared" si="42"/>
        <v>378847</v>
      </c>
      <c r="U213">
        <v>6250</v>
      </c>
      <c r="AD213">
        <f t="shared" si="47"/>
        <v>0.04019999999999987</v>
      </c>
      <c r="AE213">
        <v>700625</v>
      </c>
      <c r="AF213">
        <f t="shared" si="43"/>
        <v>801972</v>
      </c>
      <c r="AG213">
        <v>9375.000000003789</v>
      </c>
      <c r="AP213">
        <f t="shared" si="48"/>
        <v>0.04019999999999987</v>
      </c>
      <c r="AQ213">
        <v>345625</v>
      </c>
      <c r="AR213">
        <f t="shared" si="44"/>
        <v>446972</v>
      </c>
      <c r="AS213">
        <v>6875.000000000104</v>
      </c>
    </row>
    <row r="214" spans="1:45" ht="12.75">
      <c r="A214">
        <f t="shared" si="45"/>
        <v>0.04039999999999987</v>
      </c>
      <c r="B214">
        <v>639166.6666666666</v>
      </c>
      <c r="C214">
        <f t="shared" si="41"/>
        <v>740513.6666666666</v>
      </c>
      <c r="D214">
        <v>9081.039465710171</v>
      </c>
      <c r="R214">
        <f t="shared" si="46"/>
        <v>0.04039999999999987</v>
      </c>
      <c r="S214">
        <v>283750</v>
      </c>
      <c r="T214">
        <f t="shared" si="42"/>
        <v>385097</v>
      </c>
      <c r="U214">
        <v>0</v>
      </c>
      <c r="AD214">
        <f t="shared" si="47"/>
        <v>0.04039999999999987</v>
      </c>
      <c r="AE214">
        <v>694375</v>
      </c>
      <c r="AF214">
        <f t="shared" si="43"/>
        <v>795722</v>
      </c>
      <c r="AG214">
        <v>15625</v>
      </c>
      <c r="AP214">
        <f t="shared" si="48"/>
        <v>0.04039999999999987</v>
      </c>
      <c r="AQ214">
        <v>342500</v>
      </c>
      <c r="AR214">
        <f t="shared" si="44"/>
        <v>443847</v>
      </c>
      <c r="AS214">
        <v>2499.999999999991</v>
      </c>
    </row>
    <row r="215" spans="1:45" ht="12.75">
      <c r="A215">
        <f t="shared" si="45"/>
        <v>0.040599999999999865</v>
      </c>
      <c r="B215">
        <v>635000</v>
      </c>
      <c r="C215">
        <f t="shared" si="41"/>
        <v>736347</v>
      </c>
      <c r="D215">
        <v>7216.878364871964</v>
      </c>
      <c r="R215">
        <f t="shared" si="46"/>
        <v>0.040599999999999865</v>
      </c>
      <c r="S215">
        <v>283750</v>
      </c>
      <c r="T215">
        <f t="shared" si="42"/>
        <v>385097</v>
      </c>
      <c r="U215">
        <v>0</v>
      </c>
      <c r="AD215">
        <f t="shared" si="47"/>
        <v>0.040599999999999865</v>
      </c>
      <c r="AE215">
        <v>691250</v>
      </c>
      <c r="AF215">
        <f t="shared" si="43"/>
        <v>792597</v>
      </c>
      <c r="AG215">
        <v>6250</v>
      </c>
      <c r="AP215">
        <f t="shared" si="48"/>
        <v>0.040599999999999865</v>
      </c>
      <c r="AQ215">
        <v>345625</v>
      </c>
      <c r="AR215">
        <f t="shared" si="44"/>
        <v>446972</v>
      </c>
      <c r="AS215">
        <v>625.0000000000089</v>
      </c>
    </row>
    <row r="216" spans="1:45" ht="12.75">
      <c r="A216">
        <f t="shared" si="45"/>
        <v>0.040799999999999864</v>
      </c>
      <c r="B216">
        <v>635000</v>
      </c>
      <c r="C216">
        <f t="shared" si="41"/>
        <v>736347</v>
      </c>
      <c r="D216">
        <v>10825.317547305483</v>
      </c>
      <c r="R216">
        <f t="shared" si="46"/>
        <v>0.040799999999999864</v>
      </c>
      <c r="S216">
        <v>283750</v>
      </c>
      <c r="T216">
        <f t="shared" si="42"/>
        <v>385097</v>
      </c>
      <c r="U216">
        <v>0</v>
      </c>
      <c r="AD216">
        <f t="shared" si="47"/>
        <v>0.040799999999999864</v>
      </c>
      <c r="AE216">
        <v>688125</v>
      </c>
      <c r="AF216">
        <f t="shared" si="43"/>
        <v>789472</v>
      </c>
      <c r="AG216">
        <v>15625</v>
      </c>
      <c r="AP216">
        <f t="shared" si="48"/>
        <v>0.040799999999999864</v>
      </c>
      <c r="AQ216">
        <v>339375</v>
      </c>
      <c r="AR216">
        <f t="shared" si="44"/>
        <v>440722</v>
      </c>
      <c r="AS216">
        <v>625.0000000000089</v>
      </c>
    </row>
    <row r="217" spans="1:45" ht="12.75">
      <c r="A217">
        <f t="shared" si="45"/>
        <v>0.04099999999999986</v>
      </c>
      <c r="B217">
        <v>628750</v>
      </c>
      <c r="C217">
        <f t="shared" si="41"/>
        <v>730097</v>
      </c>
      <c r="D217">
        <v>10825.317547306578</v>
      </c>
      <c r="R217">
        <f t="shared" si="46"/>
        <v>0.04099999999999986</v>
      </c>
      <c r="S217">
        <v>283750</v>
      </c>
      <c r="T217">
        <f t="shared" si="42"/>
        <v>385097</v>
      </c>
      <c r="U217">
        <v>0</v>
      </c>
      <c r="AD217">
        <f t="shared" si="47"/>
        <v>0.04099999999999986</v>
      </c>
      <c r="AE217">
        <v>691250</v>
      </c>
      <c r="AF217">
        <f t="shared" si="43"/>
        <v>792597</v>
      </c>
      <c r="AG217">
        <v>6250</v>
      </c>
      <c r="AP217">
        <f t="shared" si="48"/>
        <v>0.04099999999999986</v>
      </c>
      <c r="AQ217">
        <v>345625</v>
      </c>
      <c r="AR217">
        <f t="shared" si="44"/>
        <v>446972</v>
      </c>
      <c r="AS217">
        <v>625.0000000000089</v>
      </c>
    </row>
    <row r="218" spans="1:45" ht="12.75">
      <c r="A218">
        <f t="shared" si="45"/>
        <v>0.04119999999999986</v>
      </c>
      <c r="B218">
        <v>628750</v>
      </c>
      <c r="C218">
        <f t="shared" si="41"/>
        <v>730097</v>
      </c>
      <c r="D218">
        <v>6250.0000000018945</v>
      </c>
      <c r="R218">
        <f t="shared" si="46"/>
        <v>0.04119999999999986</v>
      </c>
      <c r="S218">
        <v>286875</v>
      </c>
      <c r="T218">
        <f t="shared" si="42"/>
        <v>388222</v>
      </c>
      <c r="U218">
        <v>9375.000000000946</v>
      </c>
      <c r="AD218">
        <f t="shared" si="47"/>
        <v>0.04119999999999986</v>
      </c>
      <c r="AE218">
        <v>691250</v>
      </c>
      <c r="AF218">
        <f t="shared" si="43"/>
        <v>792597</v>
      </c>
      <c r="AG218">
        <v>12500</v>
      </c>
      <c r="AP218">
        <f t="shared" si="48"/>
        <v>0.04119999999999986</v>
      </c>
      <c r="AQ218">
        <v>336250</v>
      </c>
      <c r="AR218">
        <f t="shared" si="44"/>
        <v>437597</v>
      </c>
      <c r="AS218">
        <v>3750.000000000009</v>
      </c>
    </row>
    <row r="219" spans="1:45" ht="12.75">
      <c r="A219">
        <f t="shared" si="45"/>
        <v>0.04139999999999986</v>
      </c>
      <c r="B219">
        <v>616250</v>
      </c>
      <c r="C219">
        <f t="shared" si="41"/>
        <v>717597</v>
      </c>
      <c r="D219">
        <v>9547.032697827148</v>
      </c>
      <c r="R219">
        <f t="shared" si="46"/>
        <v>0.04139999999999986</v>
      </c>
      <c r="S219">
        <v>277500</v>
      </c>
      <c r="T219">
        <f t="shared" si="42"/>
        <v>378847</v>
      </c>
      <c r="U219">
        <v>6250</v>
      </c>
      <c r="AD219">
        <f t="shared" si="47"/>
        <v>0.04139999999999986</v>
      </c>
      <c r="AE219">
        <v>685000</v>
      </c>
      <c r="AF219">
        <f t="shared" si="43"/>
        <v>786347</v>
      </c>
      <c r="AG219">
        <v>12500.000000002841</v>
      </c>
      <c r="AP219">
        <f t="shared" si="48"/>
        <v>0.04139999999999986</v>
      </c>
      <c r="AQ219">
        <v>339375</v>
      </c>
      <c r="AR219">
        <f t="shared" si="44"/>
        <v>440722</v>
      </c>
      <c r="AS219">
        <v>625.0000000000089</v>
      </c>
    </row>
    <row r="220" spans="1:45" ht="12.75">
      <c r="A220">
        <f t="shared" si="45"/>
        <v>0.04159999999999986</v>
      </c>
      <c r="B220">
        <v>620416.6666666666</v>
      </c>
      <c r="C220">
        <f t="shared" si="41"/>
        <v>721763.6666666666</v>
      </c>
      <c r="D220">
        <v>9081.03946571278</v>
      </c>
      <c r="R220">
        <f t="shared" si="46"/>
        <v>0.04159999999999986</v>
      </c>
      <c r="S220">
        <v>277500</v>
      </c>
      <c r="T220">
        <f t="shared" si="42"/>
        <v>378847</v>
      </c>
      <c r="U220">
        <v>0</v>
      </c>
      <c r="AD220">
        <f t="shared" si="47"/>
        <v>0.04159999999999986</v>
      </c>
      <c r="AE220">
        <v>685000</v>
      </c>
      <c r="AF220">
        <f t="shared" si="43"/>
        <v>786347</v>
      </c>
      <c r="AG220">
        <v>6250.000000005684</v>
      </c>
      <c r="AP220">
        <f t="shared" si="48"/>
        <v>0.04159999999999986</v>
      </c>
      <c r="AQ220">
        <v>339375</v>
      </c>
      <c r="AR220">
        <f t="shared" si="44"/>
        <v>440722</v>
      </c>
      <c r="AS220">
        <v>625.0000000000089</v>
      </c>
    </row>
    <row r="221" spans="1:45" ht="12.75">
      <c r="A221">
        <f t="shared" si="45"/>
        <v>0.04179999999999986</v>
      </c>
      <c r="B221">
        <v>616250</v>
      </c>
      <c r="C221">
        <f t="shared" si="41"/>
        <v>717597</v>
      </c>
      <c r="D221">
        <v>9547.032697827148</v>
      </c>
      <c r="R221">
        <f t="shared" si="46"/>
        <v>0.04179999999999986</v>
      </c>
      <c r="S221">
        <v>277500</v>
      </c>
      <c r="T221">
        <f t="shared" si="42"/>
        <v>378847</v>
      </c>
      <c r="U221">
        <v>0</v>
      </c>
      <c r="AD221">
        <f t="shared" si="47"/>
        <v>0.04179999999999986</v>
      </c>
      <c r="AE221">
        <v>688125</v>
      </c>
      <c r="AF221">
        <f t="shared" si="43"/>
        <v>789472</v>
      </c>
      <c r="AG221">
        <v>9375</v>
      </c>
      <c r="AP221">
        <f t="shared" si="48"/>
        <v>0.04179999999999986</v>
      </c>
      <c r="AQ221">
        <v>333125</v>
      </c>
      <c r="AR221">
        <f t="shared" si="44"/>
        <v>434472</v>
      </c>
      <c r="AS221">
        <v>6875.000000000104</v>
      </c>
    </row>
    <row r="222" spans="1:45" ht="12.75">
      <c r="A222">
        <f t="shared" si="45"/>
        <v>0.04199999999999986</v>
      </c>
      <c r="B222">
        <v>616250</v>
      </c>
      <c r="C222">
        <f t="shared" si="41"/>
        <v>717597</v>
      </c>
      <c r="D222">
        <v>10825.317547307672</v>
      </c>
      <c r="R222">
        <f t="shared" si="46"/>
        <v>0.04199999999999986</v>
      </c>
      <c r="S222">
        <v>268125</v>
      </c>
      <c r="T222">
        <f t="shared" si="42"/>
        <v>369472</v>
      </c>
      <c r="U222">
        <v>3125</v>
      </c>
      <c r="AD222">
        <f t="shared" si="47"/>
        <v>0.04199999999999986</v>
      </c>
      <c r="AE222">
        <v>681875</v>
      </c>
      <c r="AF222">
        <f t="shared" si="43"/>
        <v>783222</v>
      </c>
      <c r="AG222">
        <v>9374.999999996211</v>
      </c>
      <c r="AP222">
        <f t="shared" si="48"/>
        <v>0.04199999999999986</v>
      </c>
      <c r="AQ222">
        <v>330000</v>
      </c>
      <c r="AR222">
        <f t="shared" si="44"/>
        <v>431347</v>
      </c>
      <c r="AS222">
        <v>2499.999999999991</v>
      </c>
    </row>
    <row r="223" spans="1:45" ht="12.75">
      <c r="A223">
        <f t="shared" si="45"/>
        <v>0.042199999999999856</v>
      </c>
      <c r="B223">
        <v>605833.3333333333</v>
      </c>
      <c r="C223">
        <f t="shared" si="41"/>
        <v>707180.3333333333</v>
      </c>
      <c r="D223">
        <v>7511.565157220323</v>
      </c>
      <c r="R223">
        <f t="shared" si="46"/>
        <v>0.042199999999999856</v>
      </c>
      <c r="S223">
        <v>271250</v>
      </c>
      <c r="T223">
        <f t="shared" si="42"/>
        <v>372597</v>
      </c>
      <c r="U223">
        <v>6250.000000001421</v>
      </c>
      <c r="AD223">
        <f t="shared" si="47"/>
        <v>0.042199999999999856</v>
      </c>
      <c r="AE223">
        <v>681875</v>
      </c>
      <c r="AF223">
        <f t="shared" si="43"/>
        <v>783222</v>
      </c>
      <c r="AG223">
        <v>9374.999999996211</v>
      </c>
      <c r="AP223">
        <f t="shared" si="48"/>
        <v>0.042199999999999856</v>
      </c>
      <c r="AQ223">
        <v>336250</v>
      </c>
      <c r="AR223">
        <f t="shared" si="44"/>
        <v>437597</v>
      </c>
      <c r="AS223">
        <v>3750.000000000009</v>
      </c>
    </row>
    <row r="224" spans="1:45" ht="12.75">
      <c r="A224">
        <f t="shared" si="45"/>
        <v>0.042399999999999854</v>
      </c>
      <c r="B224">
        <v>607916.6666666666</v>
      </c>
      <c r="C224">
        <f t="shared" si="41"/>
        <v>709263.6666666666</v>
      </c>
      <c r="D224">
        <v>14583.333333333603</v>
      </c>
      <c r="R224">
        <f t="shared" si="46"/>
        <v>0.042399999999999854</v>
      </c>
      <c r="S224">
        <v>271250</v>
      </c>
      <c r="T224">
        <f t="shared" si="42"/>
        <v>372597</v>
      </c>
      <c r="U224">
        <v>0</v>
      </c>
      <c r="AD224">
        <f t="shared" si="47"/>
        <v>0.042399999999999854</v>
      </c>
      <c r="AE224">
        <v>681875</v>
      </c>
      <c r="AF224">
        <f t="shared" si="43"/>
        <v>783222</v>
      </c>
      <c r="AG224">
        <v>15625</v>
      </c>
      <c r="AP224">
        <f t="shared" si="48"/>
        <v>0.042399999999999854</v>
      </c>
      <c r="AQ224">
        <v>333125</v>
      </c>
      <c r="AR224">
        <f t="shared" si="44"/>
        <v>434472</v>
      </c>
      <c r="AS224">
        <v>5624.99999999981</v>
      </c>
    </row>
    <row r="225" spans="1:45" ht="12.75">
      <c r="A225">
        <f t="shared" si="45"/>
        <v>0.04259999999999985</v>
      </c>
      <c r="B225">
        <v>605833.3333333333</v>
      </c>
      <c r="C225">
        <f t="shared" si="41"/>
        <v>707180.3333333333</v>
      </c>
      <c r="D225">
        <v>9081.03946571278</v>
      </c>
      <c r="R225">
        <f t="shared" si="46"/>
        <v>0.04259999999999985</v>
      </c>
      <c r="S225">
        <v>271250</v>
      </c>
      <c r="T225">
        <f t="shared" si="42"/>
        <v>372597</v>
      </c>
      <c r="U225">
        <v>6250.000000001421</v>
      </c>
      <c r="AD225">
        <f t="shared" si="47"/>
        <v>0.04259999999999985</v>
      </c>
      <c r="AE225">
        <v>672500</v>
      </c>
      <c r="AF225">
        <f t="shared" si="43"/>
        <v>773847</v>
      </c>
      <c r="AG225">
        <v>6250</v>
      </c>
      <c r="AP225">
        <f t="shared" si="48"/>
        <v>0.04259999999999985</v>
      </c>
      <c r="AQ225">
        <v>339375</v>
      </c>
      <c r="AR225">
        <f t="shared" si="44"/>
        <v>440722</v>
      </c>
      <c r="AS225">
        <v>625.0000000000089</v>
      </c>
    </row>
    <row r="226" spans="1:45" ht="12.75">
      <c r="A226">
        <f t="shared" si="45"/>
        <v>0.04279999999999985</v>
      </c>
      <c r="B226">
        <v>607916.6666666666</v>
      </c>
      <c r="C226">
        <f t="shared" si="41"/>
        <v>709263.6666666666</v>
      </c>
      <c r="D226">
        <v>7511.56515721717</v>
      </c>
      <c r="R226">
        <f t="shared" si="46"/>
        <v>0.04279999999999985</v>
      </c>
      <c r="S226">
        <v>271250</v>
      </c>
      <c r="T226">
        <f t="shared" si="42"/>
        <v>372597</v>
      </c>
      <c r="U226">
        <v>0</v>
      </c>
      <c r="AD226">
        <f t="shared" si="47"/>
        <v>0.04279999999999985</v>
      </c>
      <c r="AE226">
        <v>678750</v>
      </c>
      <c r="AF226">
        <f t="shared" si="43"/>
        <v>780097</v>
      </c>
      <c r="AG226">
        <v>12500</v>
      </c>
      <c r="AP226">
        <f t="shared" si="48"/>
        <v>0.04279999999999985</v>
      </c>
      <c r="AQ226">
        <v>336250</v>
      </c>
      <c r="AR226">
        <f t="shared" si="44"/>
        <v>437597</v>
      </c>
      <c r="AS226">
        <v>3750.000000000009</v>
      </c>
    </row>
    <row r="227" spans="1:45" ht="12.75">
      <c r="A227">
        <f t="shared" si="45"/>
        <v>0.04299999999999985</v>
      </c>
      <c r="B227">
        <v>603750</v>
      </c>
      <c r="C227">
        <f t="shared" si="41"/>
        <v>705097</v>
      </c>
      <c r="D227">
        <v>7216.878364871964</v>
      </c>
      <c r="R227">
        <f t="shared" si="46"/>
        <v>0.04299999999999985</v>
      </c>
      <c r="S227">
        <v>268125</v>
      </c>
      <c r="T227">
        <f t="shared" si="42"/>
        <v>369472</v>
      </c>
      <c r="U227">
        <v>3125</v>
      </c>
      <c r="AD227">
        <f t="shared" si="47"/>
        <v>0.04299999999999985</v>
      </c>
      <c r="AE227">
        <v>675625</v>
      </c>
      <c r="AF227">
        <f t="shared" si="43"/>
        <v>776972</v>
      </c>
      <c r="AG227">
        <v>3125</v>
      </c>
      <c r="AP227">
        <f t="shared" si="48"/>
        <v>0.04299999999999985</v>
      </c>
      <c r="AQ227">
        <v>339375</v>
      </c>
      <c r="AR227">
        <f t="shared" si="44"/>
        <v>440722</v>
      </c>
      <c r="AS227">
        <v>625.0000000000089</v>
      </c>
    </row>
    <row r="228" spans="1:45" ht="12.75">
      <c r="A228">
        <f t="shared" si="45"/>
        <v>0.04319999999999985</v>
      </c>
      <c r="B228">
        <v>603750</v>
      </c>
      <c r="C228">
        <f t="shared" si="41"/>
        <v>705097</v>
      </c>
      <c r="D228">
        <v>10825.317547305483</v>
      </c>
      <c r="R228">
        <f t="shared" si="46"/>
        <v>0.04319999999999985</v>
      </c>
      <c r="S228">
        <v>261875</v>
      </c>
      <c r="T228">
        <f t="shared" si="42"/>
        <v>363222</v>
      </c>
      <c r="U228">
        <v>3125</v>
      </c>
      <c r="AD228">
        <f t="shared" si="47"/>
        <v>0.04319999999999985</v>
      </c>
      <c r="AE228">
        <v>678750</v>
      </c>
      <c r="AF228">
        <f t="shared" si="43"/>
        <v>780097</v>
      </c>
      <c r="AG228">
        <v>6250</v>
      </c>
      <c r="AP228">
        <f t="shared" si="48"/>
        <v>0.04319999999999985</v>
      </c>
      <c r="AQ228">
        <v>333125</v>
      </c>
      <c r="AR228">
        <f t="shared" si="44"/>
        <v>434472</v>
      </c>
      <c r="AS228">
        <v>625.0000000000089</v>
      </c>
    </row>
    <row r="229" spans="1:45" ht="12.75">
      <c r="A229">
        <f t="shared" si="45"/>
        <v>0.04339999999999985</v>
      </c>
      <c r="B229">
        <v>595416.6666666666</v>
      </c>
      <c r="C229">
        <f t="shared" si="41"/>
        <v>696763.6666666666</v>
      </c>
      <c r="D229">
        <v>8333.333333336652</v>
      </c>
      <c r="R229">
        <f t="shared" si="46"/>
        <v>0.04339999999999985</v>
      </c>
      <c r="S229">
        <v>268125</v>
      </c>
      <c r="T229">
        <f t="shared" si="42"/>
        <v>369472</v>
      </c>
      <c r="U229">
        <v>3125</v>
      </c>
      <c r="AD229">
        <f t="shared" si="47"/>
        <v>0.04339999999999985</v>
      </c>
      <c r="AE229">
        <v>672500</v>
      </c>
      <c r="AF229">
        <f t="shared" si="43"/>
        <v>773847</v>
      </c>
      <c r="AG229">
        <v>12500</v>
      </c>
      <c r="AP229">
        <f t="shared" si="48"/>
        <v>0.04339999999999985</v>
      </c>
      <c r="AQ229">
        <v>330000</v>
      </c>
      <c r="AR229">
        <f t="shared" si="44"/>
        <v>431347</v>
      </c>
      <c r="AS229">
        <v>2499.999999999991</v>
      </c>
    </row>
    <row r="230" spans="1:45" ht="12.75">
      <c r="A230">
        <f t="shared" si="45"/>
        <v>0.04359999999999985</v>
      </c>
      <c r="B230">
        <v>599583.3333333333</v>
      </c>
      <c r="C230">
        <f t="shared" si="41"/>
        <v>700930.3333333333</v>
      </c>
      <c r="D230">
        <v>5511.981898054096</v>
      </c>
      <c r="R230">
        <f t="shared" si="46"/>
        <v>0.04359999999999985</v>
      </c>
      <c r="S230">
        <v>265000</v>
      </c>
      <c r="T230">
        <f t="shared" si="42"/>
        <v>366347</v>
      </c>
      <c r="U230">
        <v>6250</v>
      </c>
      <c r="AD230">
        <f t="shared" si="47"/>
        <v>0.04359999999999985</v>
      </c>
      <c r="AE230">
        <v>669375</v>
      </c>
      <c r="AF230">
        <f t="shared" si="43"/>
        <v>770722</v>
      </c>
      <c r="AG230">
        <v>9375.000000003789</v>
      </c>
      <c r="AP230">
        <f t="shared" si="48"/>
        <v>0.04359999999999985</v>
      </c>
      <c r="AQ230">
        <v>330000</v>
      </c>
      <c r="AR230">
        <f t="shared" si="44"/>
        <v>431347</v>
      </c>
      <c r="AS230">
        <v>2499.999999999991</v>
      </c>
    </row>
    <row r="231" spans="1:45" ht="12.75">
      <c r="A231">
        <f t="shared" si="45"/>
        <v>0.043799999999999846</v>
      </c>
      <c r="B231">
        <v>593333.3333333333</v>
      </c>
      <c r="C231">
        <f t="shared" si="41"/>
        <v>694680.3333333333</v>
      </c>
      <c r="D231">
        <v>9081.039465711476</v>
      </c>
      <c r="R231">
        <f t="shared" si="46"/>
        <v>0.043799999999999846</v>
      </c>
      <c r="S231">
        <v>271250</v>
      </c>
      <c r="T231">
        <f t="shared" si="42"/>
        <v>372597</v>
      </c>
      <c r="U231">
        <v>6250.000000001421</v>
      </c>
      <c r="AD231">
        <f t="shared" si="47"/>
        <v>0.043799999999999846</v>
      </c>
      <c r="AE231">
        <v>672500</v>
      </c>
      <c r="AF231">
        <f t="shared" si="43"/>
        <v>773847</v>
      </c>
      <c r="AG231">
        <v>6250</v>
      </c>
      <c r="AP231">
        <f t="shared" si="48"/>
        <v>0.043799999999999846</v>
      </c>
      <c r="AQ231">
        <v>333125</v>
      </c>
      <c r="AR231">
        <f t="shared" si="44"/>
        <v>434472</v>
      </c>
      <c r="AS231">
        <v>6875.000000000104</v>
      </c>
    </row>
    <row r="232" spans="1:45" ht="12.75">
      <c r="A232">
        <f t="shared" si="45"/>
        <v>0.043999999999999845</v>
      </c>
      <c r="B232">
        <v>591250</v>
      </c>
      <c r="C232">
        <f t="shared" si="41"/>
        <v>692597</v>
      </c>
      <c r="D232">
        <v>7216.878364871964</v>
      </c>
      <c r="R232">
        <f t="shared" si="46"/>
        <v>0.043999999999999845</v>
      </c>
      <c r="S232">
        <v>268125</v>
      </c>
      <c r="T232">
        <f t="shared" si="42"/>
        <v>369472</v>
      </c>
      <c r="U232">
        <v>3125</v>
      </c>
      <c r="AD232">
        <f t="shared" si="47"/>
        <v>0.043999999999999845</v>
      </c>
      <c r="AE232">
        <v>666250</v>
      </c>
      <c r="AF232">
        <f t="shared" si="43"/>
        <v>767597</v>
      </c>
      <c r="AG232">
        <v>12499.999999997157</v>
      </c>
      <c r="AP232">
        <f t="shared" si="48"/>
        <v>0.043999999999999845</v>
      </c>
      <c r="AQ232">
        <v>330000</v>
      </c>
      <c r="AR232">
        <f t="shared" si="44"/>
        <v>431347</v>
      </c>
      <c r="AS232">
        <v>2499.999999999991</v>
      </c>
    </row>
    <row r="233" spans="1:45" ht="12.75">
      <c r="A233">
        <f t="shared" si="45"/>
        <v>0.044199999999999844</v>
      </c>
      <c r="B233">
        <v>587083.3333333333</v>
      </c>
      <c r="C233">
        <f t="shared" si="41"/>
        <v>688430.3333333333</v>
      </c>
      <c r="D233">
        <v>7511.56515721717</v>
      </c>
      <c r="R233">
        <f t="shared" si="46"/>
        <v>0.044199999999999844</v>
      </c>
      <c r="S233">
        <v>265000</v>
      </c>
      <c r="T233">
        <f t="shared" si="42"/>
        <v>366347</v>
      </c>
      <c r="U233">
        <v>6250</v>
      </c>
      <c r="AD233">
        <f t="shared" si="47"/>
        <v>0.044199999999999844</v>
      </c>
      <c r="AE233">
        <v>669375</v>
      </c>
      <c r="AF233">
        <f t="shared" si="43"/>
        <v>770722</v>
      </c>
      <c r="AG233">
        <v>9375.000000003789</v>
      </c>
      <c r="AP233">
        <f t="shared" si="48"/>
        <v>0.044199999999999844</v>
      </c>
      <c r="AQ233">
        <v>326875</v>
      </c>
      <c r="AR233">
        <f t="shared" si="44"/>
        <v>428222</v>
      </c>
      <c r="AS233">
        <v>625.0000000000089</v>
      </c>
    </row>
    <row r="234" spans="1:45" ht="12.75">
      <c r="A234">
        <f t="shared" si="45"/>
        <v>0.04439999999999984</v>
      </c>
      <c r="B234">
        <v>585000</v>
      </c>
      <c r="C234">
        <f t="shared" si="41"/>
        <v>686347</v>
      </c>
      <c r="D234">
        <v>9547.032697827148</v>
      </c>
      <c r="R234">
        <f t="shared" si="46"/>
        <v>0.04439999999999984</v>
      </c>
      <c r="S234">
        <v>265000</v>
      </c>
      <c r="T234">
        <f t="shared" si="42"/>
        <v>366347</v>
      </c>
      <c r="U234">
        <v>6250</v>
      </c>
      <c r="AD234">
        <f t="shared" si="47"/>
        <v>0.04439999999999984</v>
      </c>
      <c r="AE234">
        <v>660000</v>
      </c>
      <c r="AF234">
        <f t="shared" si="43"/>
        <v>761347</v>
      </c>
      <c r="AG234">
        <v>12500</v>
      </c>
      <c r="AP234">
        <f t="shared" si="48"/>
        <v>0.04439999999999984</v>
      </c>
      <c r="AQ234">
        <v>330000</v>
      </c>
      <c r="AR234">
        <f t="shared" si="44"/>
        <v>431347</v>
      </c>
      <c r="AS234">
        <v>3750.000000000009</v>
      </c>
    </row>
    <row r="235" spans="1:45" ht="12.75">
      <c r="A235">
        <f t="shared" si="45"/>
        <v>0.04459999999999984</v>
      </c>
      <c r="B235">
        <v>585000</v>
      </c>
      <c r="C235">
        <f t="shared" si="41"/>
        <v>686347</v>
      </c>
      <c r="D235">
        <v>9547.032697827148</v>
      </c>
      <c r="R235">
        <f t="shared" si="46"/>
        <v>0.04459999999999984</v>
      </c>
      <c r="S235">
        <v>261875</v>
      </c>
      <c r="T235">
        <f t="shared" si="42"/>
        <v>363222</v>
      </c>
      <c r="U235">
        <v>9374.999999999525</v>
      </c>
      <c r="AD235">
        <f t="shared" si="47"/>
        <v>0.04459999999999984</v>
      </c>
      <c r="AE235">
        <v>672500</v>
      </c>
      <c r="AF235">
        <f t="shared" si="43"/>
        <v>773847</v>
      </c>
      <c r="AG235">
        <v>12500</v>
      </c>
      <c r="AP235">
        <f t="shared" si="48"/>
        <v>0.04459999999999984</v>
      </c>
      <c r="AQ235">
        <v>330000</v>
      </c>
      <c r="AR235">
        <f t="shared" si="44"/>
        <v>431347</v>
      </c>
      <c r="AS235">
        <v>3750.000000000009</v>
      </c>
    </row>
    <row r="236" spans="1:45" ht="12.75">
      <c r="A236">
        <f t="shared" si="45"/>
        <v>0.04479999999999984</v>
      </c>
      <c r="B236">
        <v>578750</v>
      </c>
      <c r="C236">
        <f t="shared" si="41"/>
        <v>680097</v>
      </c>
      <c r="D236">
        <v>9547.032697825907</v>
      </c>
      <c r="R236">
        <f t="shared" si="46"/>
        <v>0.04479999999999984</v>
      </c>
      <c r="S236">
        <v>261875</v>
      </c>
      <c r="T236">
        <f t="shared" si="42"/>
        <v>363222</v>
      </c>
      <c r="U236">
        <v>3125</v>
      </c>
      <c r="AD236">
        <f t="shared" si="47"/>
        <v>0.04479999999999984</v>
      </c>
      <c r="AE236">
        <v>660000</v>
      </c>
      <c r="AF236">
        <f t="shared" si="43"/>
        <v>761347</v>
      </c>
      <c r="AG236">
        <v>12500</v>
      </c>
      <c r="AP236">
        <f t="shared" si="48"/>
        <v>0.04479999999999984</v>
      </c>
      <c r="AQ236">
        <v>330000</v>
      </c>
      <c r="AR236">
        <f t="shared" si="44"/>
        <v>431347</v>
      </c>
      <c r="AS236">
        <v>3750.000000000009</v>
      </c>
    </row>
    <row r="237" spans="1:45" ht="12.75">
      <c r="A237">
        <f t="shared" si="45"/>
        <v>0.04499999999999984</v>
      </c>
      <c r="B237">
        <v>578750</v>
      </c>
      <c r="C237">
        <f t="shared" si="41"/>
        <v>680097</v>
      </c>
      <c r="D237">
        <v>9547.032697825907</v>
      </c>
      <c r="R237">
        <f t="shared" si="46"/>
        <v>0.04499999999999984</v>
      </c>
      <c r="S237">
        <v>261875</v>
      </c>
      <c r="T237">
        <f t="shared" si="42"/>
        <v>363222</v>
      </c>
      <c r="U237">
        <v>3125</v>
      </c>
      <c r="AD237">
        <f t="shared" si="47"/>
        <v>0.04499999999999984</v>
      </c>
      <c r="AE237">
        <v>656875</v>
      </c>
      <c r="AF237">
        <f t="shared" si="43"/>
        <v>758222</v>
      </c>
      <c r="AG237">
        <v>9375</v>
      </c>
      <c r="AP237">
        <f t="shared" si="48"/>
        <v>0.04499999999999984</v>
      </c>
      <c r="AQ237">
        <v>330000</v>
      </c>
      <c r="AR237">
        <f t="shared" si="44"/>
        <v>431347</v>
      </c>
      <c r="AS237">
        <v>3750.000000000009</v>
      </c>
    </row>
    <row r="238" spans="1:45" ht="12.75">
      <c r="A238">
        <f t="shared" si="45"/>
        <v>0.04519999999999984</v>
      </c>
      <c r="B238">
        <v>578750</v>
      </c>
      <c r="C238">
        <f t="shared" si="41"/>
        <v>680097</v>
      </c>
      <c r="D238">
        <v>10825.317547306578</v>
      </c>
      <c r="R238">
        <f t="shared" si="46"/>
        <v>0.04519999999999984</v>
      </c>
      <c r="S238">
        <v>255625</v>
      </c>
      <c r="T238">
        <f t="shared" si="42"/>
        <v>356972</v>
      </c>
      <c r="U238">
        <v>9375</v>
      </c>
      <c r="AD238">
        <f t="shared" si="47"/>
        <v>0.04519999999999984</v>
      </c>
      <c r="AE238">
        <v>653750</v>
      </c>
      <c r="AF238">
        <f t="shared" si="43"/>
        <v>755097</v>
      </c>
      <c r="AG238">
        <v>12500.000000002841</v>
      </c>
      <c r="AP238">
        <f t="shared" si="48"/>
        <v>0.04519999999999984</v>
      </c>
      <c r="AQ238">
        <v>326875</v>
      </c>
      <c r="AR238">
        <f t="shared" si="44"/>
        <v>428222</v>
      </c>
      <c r="AS238">
        <v>6875.000000000104</v>
      </c>
    </row>
    <row r="239" spans="1:45" ht="12.75">
      <c r="A239">
        <f t="shared" si="45"/>
        <v>0.045399999999999836</v>
      </c>
      <c r="B239">
        <v>572500</v>
      </c>
      <c r="C239">
        <f t="shared" si="41"/>
        <v>673847</v>
      </c>
      <c r="D239">
        <v>6250.0000000018945</v>
      </c>
      <c r="R239">
        <f t="shared" si="46"/>
        <v>0.045399999999999836</v>
      </c>
      <c r="S239">
        <v>255625</v>
      </c>
      <c r="T239">
        <f t="shared" si="42"/>
        <v>356972</v>
      </c>
      <c r="U239">
        <v>3125</v>
      </c>
      <c r="AD239">
        <f t="shared" si="47"/>
        <v>0.045399999999999836</v>
      </c>
      <c r="AE239">
        <v>663125</v>
      </c>
      <c r="AF239">
        <f t="shared" si="43"/>
        <v>764472</v>
      </c>
      <c r="AG239">
        <v>9375</v>
      </c>
      <c r="AP239">
        <f t="shared" si="48"/>
        <v>0.045399999999999836</v>
      </c>
      <c r="AQ239">
        <v>326875</v>
      </c>
      <c r="AR239">
        <f t="shared" si="44"/>
        <v>428222</v>
      </c>
      <c r="AS239">
        <v>625.0000000000089</v>
      </c>
    </row>
    <row r="240" spans="1:45" ht="12.75">
      <c r="A240">
        <f t="shared" si="45"/>
        <v>0.045599999999999835</v>
      </c>
      <c r="B240">
        <v>568333.3333333333</v>
      </c>
      <c r="C240">
        <f t="shared" si="41"/>
        <v>669680.3333333333</v>
      </c>
      <c r="D240">
        <v>7511.565157218747</v>
      </c>
      <c r="R240">
        <f t="shared" si="46"/>
        <v>0.045599999999999835</v>
      </c>
      <c r="S240">
        <v>252500</v>
      </c>
      <c r="T240">
        <f t="shared" si="42"/>
        <v>353847</v>
      </c>
      <c r="U240">
        <v>0</v>
      </c>
      <c r="AD240">
        <f t="shared" si="47"/>
        <v>0.045599999999999835</v>
      </c>
      <c r="AE240">
        <v>660000</v>
      </c>
      <c r="AF240">
        <f t="shared" si="43"/>
        <v>761347</v>
      </c>
      <c r="AG240">
        <v>12500</v>
      </c>
      <c r="AP240">
        <f t="shared" si="48"/>
        <v>0.045599999999999835</v>
      </c>
      <c r="AQ240">
        <v>330000</v>
      </c>
      <c r="AR240">
        <f t="shared" si="44"/>
        <v>431347</v>
      </c>
      <c r="AS240">
        <v>2499.999999999991</v>
      </c>
    </row>
    <row r="241" spans="1:45" ht="12.75">
      <c r="A241">
        <f t="shared" si="45"/>
        <v>0.045799999999999834</v>
      </c>
      <c r="B241">
        <v>572500</v>
      </c>
      <c r="C241">
        <f t="shared" si="41"/>
        <v>673847</v>
      </c>
      <c r="D241">
        <v>9547.032697825907</v>
      </c>
      <c r="R241">
        <f t="shared" si="46"/>
        <v>0.045799999999999834</v>
      </c>
      <c r="S241">
        <v>252500</v>
      </c>
      <c r="T241">
        <f t="shared" si="42"/>
        <v>353847</v>
      </c>
      <c r="U241">
        <v>6250</v>
      </c>
      <c r="AD241">
        <f t="shared" si="47"/>
        <v>0.045799999999999834</v>
      </c>
      <c r="AE241">
        <v>656875</v>
      </c>
      <c r="AF241">
        <f t="shared" si="43"/>
        <v>758222</v>
      </c>
      <c r="AG241">
        <v>9375</v>
      </c>
      <c r="AP241">
        <f t="shared" si="48"/>
        <v>0.045799999999999834</v>
      </c>
      <c r="AQ241">
        <v>323750</v>
      </c>
      <c r="AR241">
        <f t="shared" si="44"/>
        <v>425097</v>
      </c>
      <c r="AS241">
        <v>2499.999999999991</v>
      </c>
    </row>
    <row r="242" spans="1:45" ht="12.75">
      <c r="A242">
        <f t="shared" si="45"/>
        <v>0.04599999999999983</v>
      </c>
      <c r="B242">
        <v>564166.6666666666</v>
      </c>
      <c r="C242">
        <f t="shared" si="41"/>
        <v>665513.6666666666</v>
      </c>
      <c r="D242">
        <v>5511.981898056244</v>
      </c>
      <c r="R242">
        <f t="shared" si="46"/>
        <v>0.04599999999999983</v>
      </c>
      <c r="S242">
        <v>252500</v>
      </c>
      <c r="T242">
        <f t="shared" si="42"/>
        <v>353847</v>
      </c>
      <c r="U242">
        <v>0</v>
      </c>
      <c r="AD242">
        <f t="shared" si="47"/>
        <v>0.04599999999999983</v>
      </c>
      <c r="AE242">
        <v>656875</v>
      </c>
      <c r="AF242">
        <f t="shared" si="43"/>
        <v>758222</v>
      </c>
      <c r="AG242">
        <v>9375</v>
      </c>
      <c r="AP242">
        <f t="shared" si="48"/>
        <v>0.04599999999999983</v>
      </c>
      <c r="AQ242">
        <v>326875</v>
      </c>
      <c r="AR242">
        <f t="shared" si="44"/>
        <v>428222</v>
      </c>
      <c r="AS242">
        <v>6875.000000000104</v>
      </c>
    </row>
    <row r="243" spans="1:45" ht="12.75">
      <c r="A243">
        <f t="shared" si="45"/>
        <v>0.04619999999999983</v>
      </c>
      <c r="B243">
        <v>566250</v>
      </c>
      <c r="C243">
        <f t="shared" si="41"/>
        <v>667597</v>
      </c>
      <c r="D243">
        <v>7216.878364871964</v>
      </c>
      <c r="R243">
        <f t="shared" si="46"/>
        <v>0.04619999999999983</v>
      </c>
      <c r="S243">
        <v>252500</v>
      </c>
      <c r="T243">
        <f t="shared" si="42"/>
        <v>353847</v>
      </c>
      <c r="U243">
        <v>6250</v>
      </c>
      <c r="AD243">
        <f t="shared" si="47"/>
        <v>0.04619999999999983</v>
      </c>
      <c r="AE243">
        <v>656875</v>
      </c>
      <c r="AF243">
        <f t="shared" si="43"/>
        <v>758222</v>
      </c>
      <c r="AG243">
        <v>9375</v>
      </c>
      <c r="AP243">
        <f t="shared" si="48"/>
        <v>0.04619999999999983</v>
      </c>
      <c r="AQ243">
        <v>323750</v>
      </c>
      <c r="AR243">
        <f t="shared" si="44"/>
        <v>425097</v>
      </c>
      <c r="AS243">
        <v>3750.000000000009</v>
      </c>
    </row>
    <row r="244" spans="1:45" ht="12.75">
      <c r="A244">
        <f t="shared" si="45"/>
        <v>0.04639999999999983</v>
      </c>
      <c r="B244">
        <v>560000</v>
      </c>
      <c r="C244">
        <f t="shared" si="41"/>
        <v>661347</v>
      </c>
      <c r="D244">
        <v>7216.878364871964</v>
      </c>
      <c r="R244">
        <f t="shared" si="46"/>
        <v>0.04639999999999983</v>
      </c>
      <c r="S244">
        <v>249375</v>
      </c>
      <c r="T244">
        <f t="shared" si="42"/>
        <v>350722</v>
      </c>
      <c r="U244">
        <v>3125</v>
      </c>
      <c r="AD244">
        <f t="shared" si="47"/>
        <v>0.04639999999999983</v>
      </c>
      <c r="AE244">
        <v>650625</v>
      </c>
      <c r="AF244">
        <f t="shared" si="43"/>
        <v>751972</v>
      </c>
      <c r="AG244">
        <v>9374.999999996211</v>
      </c>
      <c r="AP244">
        <f t="shared" si="48"/>
        <v>0.04639999999999983</v>
      </c>
      <c r="AQ244">
        <v>323750</v>
      </c>
      <c r="AR244">
        <f t="shared" si="44"/>
        <v>425097</v>
      </c>
      <c r="AS244">
        <v>2499.999999999991</v>
      </c>
    </row>
    <row r="245" spans="1:45" ht="12.75">
      <c r="A245">
        <f t="shared" si="45"/>
        <v>0.04659999999999983</v>
      </c>
      <c r="B245">
        <v>557916.6666666666</v>
      </c>
      <c r="C245">
        <f t="shared" si="41"/>
        <v>659263.6666666666</v>
      </c>
      <c r="D245">
        <v>5511.981898054096</v>
      </c>
      <c r="R245">
        <f t="shared" si="46"/>
        <v>0.04659999999999983</v>
      </c>
      <c r="S245">
        <v>249375</v>
      </c>
      <c r="T245">
        <f t="shared" si="42"/>
        <v>350722</v>
      </c>
      <c r="U245">
        <v>3125</v>
      </c>
      <c r="AD245">
        <f t="shared" si="47"/>
        <v>0.04659999999999983</v>
      </c>
      <c r="AE245">
        <v>653750</v>
      </c>
      <c r="AF245">
        <f t="shared" si="43"/>
        <v>755097</v>
      </c>
      <c r="AG245">
        <v>12500.000000002841</v>
      </c>
      <c r="AP245">
        <f t="shared" si="48"/>
        <v>0.04659999999999983</v>
      </c>
      <c r="AQ245">
        <v>326875</v>
      </c>
      <c r="AR245">
        <f t="shared" si="44"/>
        <v>428222</v>
      </c>
      <c r="AS245">
        <v>625.0000000000089</v>
      </c>
    </row>
    <row r="246" spans="1:45" ht="12.75">
      <c r="A246">
        <f t="shared" si="45"/>
        <v>0.04679999999999983</v>
      </c>
      <c r="B246">
        <v>555833.3333333333</v>
      </c>
      <c r="C246">
        <f t="shared" si="41"/>
        <v>657180.3333333333</v>
      </c>
      <c r="D246">
        <v>7511.56515721717</v>
      </c>
      <c r="R246">
        <f t="shared" si="46"/>
        <v>0.04679999999999983</v>
      </c>
      <c r="S246">
        <v>243125</v>
      </c>
      <c r="T246">
        <f t="shared" si="42"/>
        <v>344472</v>
      </c>
      <c r="U246">
        <v>3125</v>
      </c>
      <c r="AD246">
        <f t="shared" si="47"/>
        <v>0.04679999999999983</v>
      </c>
      <c r="AE246">
        <v>647500</v>
      </c>
      <c r="AF246">
        <f t="shared" si="43"/>
        <v>748847</v>
      </c>
      <c r="AG246">
        <v>12500</v>
      </c>
      <c r="AP246">
        <f t="shared" si="48"/>
        <v>0.04679999999999983</v>
      </c>
      <c r="AQ246">
        <v>323750</v>
      </c>
      <c r="AR246">
        <f t="shared" si="44"/>
        <v>425097</v>
      </c>
      <c r="AS246">
        <v>2499.999999999991</v>
      </c>
    </row>
    <row r="247" spans="1:45" ht="12.75">
      <c r="A247">
        <f t="shared" si="45"/>
        <v>0.04699999999999983</v>
      </c>
      <c r="B247">
        <v>560000</v>
      </c>
      <c r="C247">
        <f t="shared" si="41"/>
        <v>661347</v>
      </c>
      <c r="D247">
        <v>3608.4391824351615</v>
      </c>
      <c r="R247">
        <f t="shared" si="46"/>
        <v>0.04699999999999983</v>
      </c>
      <c r="S247">
        <v>246250</v>
      </c>
      <c r="T247">
        <f t="shared" si="42"/>
        <v>347597</v>
      </c>
      <c r="U247">
        <v>6250</v>
      </c>
      <c r="AD247">
        <f t="shared" si="47"/>
        <v>0.04699999999999983</v>
      </c>
      <c r="AE247">
        <v>641250</v>
      </c>
      <c r="AF247">
        <f t="shared" si="43"/>
        <v>742597</v>
      </c>
      <c r="AG247">
        <v>6250</v>
      </c>
      <c r="AP247">
        <f t="shared" si="48"/>
        <v>0.04699999999999983</v>
      </c>
      <c r="AQ247">
        <v>323750</v>
      </c>
      <c r="AR247">
        <f t="shared" si="44"/>
        <v>425097</v>
      </c>
      <c r="AS247">
        <v>3750.000000000009</v>
      </c>
    </row>
    <row r="248" spans="1:45" ht="12.75">
      <c r="A248">
        <f t="shared" si="45"/>
        <v>0.047199999999999825</v>
      </c>
      <c r="B248">
        <v>553750</v>
      </c>
      <c r="C248">
        <f t="shared" si="41"/>
        <v>655097</v>
      </c>
      <c r="D248">
        <v>6250.00000000379</v>
      </c>
      <c r="R248">
        <f t="shared" si="46"/>
        <v>0.047199999999999825</v>
      </c>
      <c r="S248">
        <v>246250</v>
      </c>
      <c r="T248">
        <f t="shared" si="42"/>
        <v>347597</v>
      </c>
      <c r="U248">
        <v>6250</v>
      </c>
      <c r="AD248">
        <f t="shared" si="47"/>
        <v>0.047199999999999825</v>
      </c>
      <c r="AE248">
        <v>647500</v>
      </c>
      <c r="AF248">
        <f t="shared" si="43"/>
        <v>748847</v>
      </c>
      <c r="AG248">
        <v>6250</v>
      </c>
      <c r="AP248">
        <f t="shared" si="48"/>
        <v>0.047199999999999825</v>
      </c>
      <c r="AQ248">
        <v>326875</v>
      </c>
      <c r="AR248">
        <f t="shared" si="44"/>
        <v>428222</v>
      </c>
      <c r="AS248">
        <v>625.0000000000089</v>
      </c>
    </row>
    <row r="249" spans="1:45" ht="12.75">
      <c r="A249">
        <f t="shared" si="45"/>
        <v>0.047399999999999824</v>
      </c>
      <c r="B249">
        <v>547500</v>
      </c>
      <c r="C249">
        <f t="shared" si="41"/>
        <v>648847</v>
      </c>
      <c r="D249">
        <v>6250.0000000018945</v>
      </c>
      <c r="R249">
        <f t="shared" si="46"/>
        <v>0.047399999999999824</v>
      </c>
      <c r="S249">
        <v>249375</v>
      </c>
      <c r="T249">
        <f t="shared" si="42"/>
        <v>350722</v>
      </c>
      <c r="U249">
        <v>9375</v>
      </c>
      <c r="AD249">
        <f t="shared" si="47"/>
        <v>0.047399999999999824</v>
      </c>
      <c r="AE249">
        <v>641250</v>
      </c>
      <c r="AF249">
        <f t="shared" si="43"/>
        <v>742597</v>
      </c>
      <c r="AG249">
        <v>12500</v>
      </c>
      <c r="AP249">
        <f t="shared" si="48"/>
        <v>0.047399999999999824</v>
      </c>
      <c r="AQ249">
        <v>317500</v>
      </c>
      <c r="AR249">
        <f t="shared" si="44"/>
        <v>418847</v>
      </c>
      <c r="AS249">
        <v>3750.000000000009</v>
      </c>
    </row>
    <row r="250" spans="1:45" ht="12.75">
      <c r="A250">
        <f t="shared" si="45"/>
        <v>0.04759999999999982</v>
      </c>
      <c r="B250">
        <v>549583.3333333333</v>
      </c>
      <c r="C250">
        <f t="shared" si="41"/>
        <v>650930.3333333333</v>
      </c>
      <c r="D250">
        <v>2083.333333333333</v>
      </c>
      <c r="R250">
        <f t="shared" si="46"/>
        <v>0.04759999999999982</v>
      </c>
      <c r="S250">
        <v>243125</v>
      </c>
      <c r="T250">
        <f t="shared" si="42"/>
        <v>344472</v>
      </c>
      <c r="U250">
        <v>3125</v>
      </c>
      <c r="AD250">
        <f t="shared" si="47"/>
        <v>0.04759999999999982</v>
      </c>
      <c r="AE250">
        <v>647500</v>
      </c>
      <c r="AF250">
        <f t="shared" si="43"/>
        <v>748847</v>
      </c>
      <c r="AG250">
        <v>12500</v>
      </c>
      <c r="AP250">
        <f t="shared" si="48"/>
        <v>0.04759999999999982</v>
      </c>
      <c r="AQ250">
        <v>317500</v>
      </c>
      <c r="AR250">
        <f t="shared" si="44"/>
        <v>418847</v>
      </c>
      <c r="AS250">
        <v>2499.999999999991</v>
      </c>
    </row>
    <row r="251" spans="1:45" ht="12.75">
      <c r="A251">
        <f t="shared" si="45"/>
        <v>0.04779999999999982</v>
      </c>
      <c r="B251">
        <v>549583.3333333333</v>
      </c>
      <c r="C251">
        <f t="shared" si="41"/>
        <v>650930.3333333333</v>
      </c>
      <c r="D251">
        <v>7511.565157218747</v>
      </c>
      <c r="R251">
        <f t="shared" si="46"/>
        <v>0.04779999999999982</v>
      </c>
      <c r="S251">
        <v>246250</v>
      </c>
      <c r="T251">
        <f t="shared" si="42"/>
        <v>347597</v>
      </c>
      <c r="U251">
        <v>6250</v>
      </c>
      <c r="AD251">
        <f t="shared" si="47"/>
        <v>0.04779999999999982</v>
      </c>
      <c r="AE251">
        <v>641250</v>
      </c>
      <c r="AF251">
        <f t="shared" si="43"/>
        <v>742597</v>
      </c>
      <c r="AG251">
        <v>6250</v>
      </c>
      <c r="AP251">
        <f t="shared" si="48"/>
        <v>0.04779999999999982</v>
      </c>
      <c r="AQ251">
        <v>323750</v>
      </c>
      <c r="AR251">
        <f t="shared" si="44"/>
        <v>425097</v>
      </c>
      <c r="AS251">
        <v>3750.000000000009</v>
      </c>
    </row>
    <row r="252" spans="1:45" ht="12.75">
      <c r="A252">
        <f t="shared" si="45"/>
        <v>0.04799999999999982</v>
      </c>
      <c r="B252">
        <v>541250</v>
      </c>
      <c r="C252">
        <f t="shared" si="41"/>
        <v>642597</v>
      </c>
      <c r="D252">
        <v>6250.0000000018945</v>
      </c>
      <c r="R252">
        <f t="shared" si="46"/>
        <v>0.04799999999999982</v>
      </c>
      <c r="S252">
        <v>243125</v>
      </c>
      <c r="T252">
        <f t="shared" si="42"/>
        <v>344472</v>
      </c>
      <c r="U252">
        <v>3125</v>
      </c>
      <c r="AD252">
        <f t="shared" si="47"/>
        <v>0.04799999999999982</v>
      </c>
      <c r="AE252">
        <v>641250</v>
      </c>
      <c r="AF252">
        <f t="shared" si="43"/>
        <v>742597</v>
      </c>
      <c r="AG252">
        <v>12500</v>
      </c>
      <c r="AP252">
        <f t="shared" si="48"/>
        <v>0.04799999999999982</v>
      </c>
      <c r="AQ252">
        <v>317500</v>
      </c>
      <c r="AR252">
        <f t="shared" si="44"/>
        <v>418847</v>
      </c>
      <c r="AS252">
        <v>3750.000000000009</v>
      </c>
    </row>
    <row r="253" spans="1:45" ht="12.75">
      <c r="A253">
        <f t="shared" si="45"/>
        <v>0.04819999999999982</v>
      </c>
      <c r="B253">
        <v>541250</v>
      </c>
      <c r="C253">
        <f t="shared" si="41"/>
        <v>642597</v>
      </c>
      <c r="D253">
        <v>7216.878364871964</v>
      </c>
      <c r="R253">
        <f t="shared" si="46"/>
        <v>0.04819999999999982</v>
      </c>
      <c r="S253">
        <v>246250</v>
      </c>
      <c r="T253">
        <f t="shared" si="42"/>
        <v>347597</v>
      </c>
      <c r="U253">
        <v>0</v>
      </c>
      <c r="AD253">
        <f t="shared" si="47"/>
        <v>0.04819999999999982</v>
      </c>
      <c r="AE253">
        <v>641250</v>
      </c>
      <c r="AF253">
        <f t="shared" si="43"/>
        <v>742597</v>
      </c>
      <c r="AG253">
        <v>12500</v>
      </c>
      <c r="AP253">
        <f t="shared" si="48"/>
        <v>0.04819999999999982</v>
      </c>
      <c r="AQ253">
        <v>317500</v>
      </c>
      <c r="AR253">
        <f t="shared" si="44"/>
        <v>418847</v>
      </c>
      <c r="AS253">
        <v>3750.000000000009</v>
      </c>
    </row>
    <row r="254" spans="1:45" ht="12.75">
      <c r="A254">
        <f t="shared" si="45"/>
        <v>0.04839999999999982</v>
      </c>
      <c r="B254">
        <v>539166.6666666666</v>
      </c>
      <c r="C254">
        <f t="shared" si="41"/>
        <v>640513.6666666666</v>
      </c>
      <c r="D254">
        <v>5511.981898054096</v>
      </c>
      <c r="R254">
        <f t="shared" si="46"/>
        <v>0.04839999999999982</v>
      </c>
      <c r="S254">
        <v>243125</v>
      </c>
      <c r="T254">
        <f t="shared" si="42"/>
        <v>344472</v>
      </c>
      <c r="U254">
        <v>3125</v>
      </c>
      <c r="AD254">
        <f t="shared" si="47"/>
        <v>0.04839999999999982</v>
      </c>
      <c r="AE254">
        <v>635000</v>
      </c>
      <c r="AF254">
        <f t="shared" si="43"/>
        <v>736347</v>
      </c>
      <c r="AG254">
        <v>6249.999999994315</v>
      </c>
      <c r="AP254">
        <f t="shared" si="48"/>
        <v>0.04839999999999982</v>
      </c>
      <c r="AQ254">
        <v>317500</v>
      </c>
      <c r="AR254">
        <f t="shared" si="44"/>
        <v>418847</v>
      </c>
      <c r="AS254">
        <v>3750.000000000009</v>
      </c>
    </row>
    <row r="255" spans="1:45" ht="12.75">
      <c r="A255">
        <f t="shared" si="45"/>
        <v>0.04859999999999982</v>
      </c>
      <c r="B255">
        <v>535000</v>
      </c>
      <c r="C255">
        <f t="shared" si="41"/>
        <v>636347</v>
      </c>
      <c r="D255">
        <v>7216.8783648736035</v>
      </c>
      <c r="R255">
        <f t="shared" si="46"/>
        <v>0.04859999999999982</v>
      </c>
      <c r="S255">
        <v>240000</v>
      </c>
      <c r="T255">
        <f t="shared" si="42"/>
        <v>341347</v>
      </c>
      <c r="U255">
        <v>0</v>
      </c>
      <c r="AD255">
        <f t="shared" si="47"/>
        <v>0.04859999999999982</v>
      </c>
      <c r="AE255">
        <v>635000</v>
      </c>
      <c r="AF255">
        <f t="shared" si="43"/>
        <v>736347</v>
      </c>
      <c r="AG255">
        <v>0</v>
      </c>
      <c r="AP255">
        <f t="shared" si="48"/>
        <v>0.04859999999999982</v>
      </c>
      <c r="AQ255">
        <v>314375</v>
      </c>
      <c r="AR255">
        <f t="shared" si="44"/>
        <v>415722</v>
      </c>
      <c r="AS255">
        <v>6875.000000000104</v>
      </c>
    </row>
    <row r="256" spans="1:45" ht="12.75">
      <c r="A256">
        <f t="shared" si="45"/>
        <v>0.048799999999999816</v>
      </c>
      <c r="B256">
        <v>530833.3333333333</v>
      </c>
      <c r="C256">
        <f t="shared" si="41"/>
        <v>632180.3333333333</v>
      </c>
      <c r="D256">
        <v>5511.9818980497985</v>
      </c>
      <c r="R256">
        <f t="shared" si="46"/>
        <v>0.048799999999999816</v>
      </c>
      <c r="S256">
        <v>240000</v>
      </c>
      <c r="T256">
        <f t="shared" si="42"/>
        <v>341347</v>
      </c>
      <c r="U256">
        <v>0</v>
      </c>
      <c r="AD256">
        <f t="shared" si="47"/>
        <v>0.048799999999999816</v>
      </c>
      <c r="AE256">
        <v>638125</v>
      </c>
      <c r="AF256">
        <f t="shared" si="43"/>
        <v>739472</v>
      </c>
      <c r="AG256">
        <v>9375.000000003789</v>
      </c>
      <c r="AP256">
        <f t="shared" si="48"/>
        <v>0.048799999999999816</v>
      </c>
      <c r="AQ256">
        <v>320625</v>
      </c>
      <c r="AR256">
        <f t="shared" si="44"/>
        <v>421972</v>
      </c>
      <c r="AS256">
        <v>625.0000000000089</v>
      </c>
    </row>
    <row r="257" spans="1:45" ht="12.75">
      <c r="A257">
        <f t="shared" si="45"/>
        <v>0.048999999999999815</v>
      </c>
      <c r="B257">
        <v>539166.6666666666</v>
      </c>
      <c r="C257">
        <f t="shared" si="41"/>
        <v>640513.6666666666</v>
      </c>
      <c r="D257">
        <v>8333.33333333523</v>
      </c>
      <c r="R257">
        <f t="shared" si="46"/>
        <v>0.048999999999999815</v>
      </c>
      <c r="S257">
        <v>240000</v>
      </c>
      <c r="T257">
        <f t="shared" si="42"/>
        <v>341347</v>
      </c>
      <c r="U257">
        <v>0</v>
      </c>
      <c r="AD257">
        <f t="shared" si="47"/>
        <v>0.048999999999999815</v>
      </c>
      <c r="AE257">
        <v>635000</v>
      </c>
      <c r="AF257">
        <f t="shared" si="43"/>
        <v>736347</v>
      </c>
      <c r="AG257">
        <v>6249.999999994315</v>
      </c>
      <c r="AP257">
        <f t="shared" si="48"/>
        <v>0.048999999999999815</v>
      </c>
      <c r="AQ257">
        <v>317500</v>
      </c>
      <c r="AR257">
        <f t="shared" si="44"/>
        <v>418847</v>
      </c>
      <c r="AS257">
        <v>3750.000000000009</v>
      </c>
    </row>
    <row r="258" spans="1:45" ht="12.75">
      <c r="A258">
        <f t="shared" si="45"/>
        <v>0.04919999999999981</v>
      </c>
      <c r="B258">
        <v>532916.6666666666</v>
      </c>
      <c r="C258">
        <f t="shared" si="41"/>
        <v>634263.6666666666</v>
      </c>
      <c r="D258">
        <v>5511.981898051947</v>
      </c>
      <c r="R258">
        <f t="shared" si="46"/>
        <v>0.04919999999999981</v>
      </c>
      <c r="S258">
        <v>233750</v>
      </c>
      <c r="T258">
        <f t="shared" si="42"/>
        <v>335097</v>
      </c>
      <c r="U258">
        <v>6250</v>
      </c>
      <c r="AD258">
        <f t="shared" si="47"/>
        <v>0.04919999999999981</v>
      </c>
      <c r="AE258">
        <v>638125</v>
      </c>
      <c r="AF258">
        <f t="shared" si="43"/>
        <v>739472</v>
      </c>
      <c r="AG258">
        <v>9375.000000003789</v>
      </c>
      <c r="AP258">
        <f t="shared" si="48"/>
        <v>0.04919999999999981</v>
      </c>
      <c r="AQ258">
        <v>311250</v>
      </c>
      <c r="AR258">
        <f t="shared" si="44"/>
        <v>412597</v>
      </c>
      <c r="AS258">
        <v>2499.999999999991</v>
      </c>
    </row>
    <row r="259" spans="1:45" ht="12.75">
      <c r="A259">
        <f t="shared" si="45"/>
        <v>0.04939999999999981</v>
      </c>
      <c r="B259">
        <v>530833.3333333333</v>
      </c>
      <c r="C259">
        <f t="shared" si="41"/>
        <v>632180.3333333333</v>
      </c>
      <c r="D259">
        <v>4166.666666666667</v>
      </c>
      <c r="R259">
        <f t="shared" si="46"/>
        <v>0.04939999999999981</v>
      </c>
      <c r="S259">
        <v>240000</v>
      </c>
      <c r="T259">
        <f t="shared" si="42"/>
        <v>341347</v>
      </c>
      <c r="U259">
        <v>6250</v>
      </c>
      <c r="AD259">
        <f t="shared" si="47"/>
        <v>0.04939999999999981</v>
      </c>
      <c r="AE259">
        <v>631875</v>
      </c>
      <c r="AF259">
        <f t="shared" si="43"/>
        <v>733222</v>
      </c>
      <c r="AG259">
        <v>9375</v>
      </c>
      <c r="AP259">
        <f t="shared" si="48"/>
        <v>0.04939999999999981</v>
      </c>
      <c r="AQ259">
        <v>311250</v>
      </c>
      <c r="AR259">
        <f t="shared" si="44"/>
        <v>412597</v>
      </c>
      <c r="AS259">
        <v>2499.999999999991</v>
      </c>
    </row>
    <row r="260" spans="1:45" ht="12.75">
      <c r="A260">
        <f t="shared" si="45"/>
        <v>0.04959999999999981</v>
      </c>
      <c r="B260">
        <v>530833.3333333333</v>
      </c>
      <c r="C260">
        <f t="shared" si="41"/>
        <v>632180.3333333333</v>
      </c>
      <c r="D260">
        <v>9081.039465708867</v>
      </c>
      <c r="R260">
        <f t="shared" si="46"/>
        <v>0.04959999999999981</v>
      </c>
      <c r="S260">
        <v>236875</v>
      </c>
      <c r="T260">
        <f t="shared" si="42"/>
        <v>338222</v>
      </c>
      <c r="U260">
        <v>3125</v>
      </c>
      <c r="AD260">
        <f t="shared" si="47"/>
        <v>0.04959999999999981</v>
      </c>
      <c r="AE260">
        <v>638125</v>
      </c>
      <c r="AF260">
        <f t="shared" si="43"/>
        <v>739472</v>
      </c>
      <c r="AG260">
        <v>3125</v>
      </c>
      <c r="AP260">
        <f t="shared" si="48"/>
        <v>0.04959999999999981</v>
      </c>
      <c r="AQ260">
        <v>317500</v>
      </c>
      <c r="AR260">
        <f t="shared" si="44"/>
        <v>418847</v>
      </c>
      <c r="AS260">
        <v>2499.999999999991</v>
      </c>
    </row>
    <row r="261" spans="1:45" ht="12.75">
      <c r="A261">
        <f t="shared" si="45"/>
        <v>0.04979999999999981</v>
      </c>
      <c r="B261">
        <v>520416.6666666667</v>
      </c>
      <c r="C261">
        <f t="shared" si="41"/>
        <v>621763.6666666667</v>
      </c>
      <c r="D261">
        <v>5511.9818980497985</v>
      </c>
      <c r="R261">
        <f t="shared" si="46"/>
        <v>0.04979999999999981</v>
      </c>
      <c r="S261">
        <v>233750</v>
      </c>
      <c r="T261">
        <f t="shared" si="42"/>
        <v>335097</v>
      </c>
      <c r="U261">
        <v>0</v>
      </c>
      <c r="AD261">
        <f t="shared" si="47"/>
        <v>0.04979999999999981</v>
      </c>
      <c r="AE261">
        <v>625625</v>
      </c>
      <c r="AF261">
        <f t="shared" si="43"/>
        <v>726972</v>
      </c>
      <c r="AG261">
        <v>3125</v>
      </c>
      <c r="AP261">
        <f t="shared" si="48"/>
        <v>0.04979999999999981</v>
      </c>
      <c r="AQ261">
        <v>317500</v>
      </c>
      <c r="AR261">
        <f t="shared" si="44"/>
        <v>418847</v>
      </c>
      <c r="AS261">
        <v>3750.000000000009</v>
      </c>
    </row>
    <row r="262" spans="1:45" ht="12.75">
      <c r="A262">
        <f t="shared" si="45"/>
        <v>0.04999999999999981</v>
      </c>
      <c r="B262">
        <v>522500</v>
      </c>
      <c r="C262">
        <f t="shared" si="41"/>
        <v>623847</v>
      </c>
      <c r="D262">
        <v>3608.4391824351615</v>
      </c>
      <c r="R262">
        <f t="shared" si="46"/>
        <v>0.04999999999999981</v>
      </c>
      <c r="S262">
        <v>233750</v>
      </c>
      <c r="T262">
        <f t="shared" si="42"/>
        <v>335097</v>
      </c>
      <c r="U262">
        <v>0</v>
      </c>
      <c r="AD262">
        <f t="shared" si="47"/>
        <v>0.04999999999999981</v>
      </c>
      <c r="AE262">
        <v>631875</v>
      </c>
      <c r="AF262">
        <f t="shared" si="43"/>
        <v>733222</v>
      </c>
      <c r="AG262">
        <v>3125</v>
      </c>
      <c r="AP262">
        <f t="shared" si="48"/>
        <v>0.04999999999999981</v>
      </c>
      <c r="AQ262">
        <v>311250</v>
      </c>
      <c r="AR262">
        <f t="shared" si="44"/>
        <v>412597</v>
      </c>
      <c r="AS262">
        <v>2499.999999999991</v>
      </c>
    </row>
    <row r="263" spans="1:45" ht="12.75">
      <c r="A263">
        <f t="shared" si="45"/>
        <v>0.05019999999999981</v>
      </c>
      <c r="B263">
        <v>526666.6666666666</v>
      </c>
      <c r="C263">
        <f t="shared" si="41"/>
        <v>628013.6666666666</v>
      </c>
      <c r="D263">
        <v>9081.039465708867</v>
      </c>
      <c r="R263">
        <f t="shared" si="46"/>
        <v>0.05019999999999981</v>
      </c>
      <c r="S263">
        <v>236875</v>
      </c>
      <c r="T263">
        <f t="shared" si="42"/>
        <v>338222</v>
      </c>
      <c r="U263">
        <v>3125</v>
      </c>
      <c r="AD263">
        <f t="shared" si="47"/>
        <v>0.05019999999999981</v>
      </c>
      <c r="AE263">
        <v>622500</v>
      </c>
      <c r="AF263">
        <f t="shared" si="43"/>
        <v>723847</v>
      </c>
      <c r="AG263">
        <v>6250.000000005684</v>
      </c>
      <c r="AP263">
        <f t="shared" si="48"/>
        <v>0.05019999999999981</v>
      </c>
      <c r="AQ263">
        <v>314375</v>
      </c>
      <c r="AR263">
        <f t="shared" si="44"/>
        <v>415722</v>
      </c>
      <c r="AS263">
        <v>6875.000000000104</v>
      </c>
    </row>
    <row r="264" spans="1:45" ht="12.75">
      <c r="A264">
        <f t="shared" si="45"/>
        <v>0.050399999999999806</v>
      </c>
      <c r="B264">
        <v>520416.6666666667</v>
      </c>
      <c r="C264">
        <f t="shared" si="41"/>
        <v>621763.6666666667</v>
      </c>
      <c r="D264">
        <v>9081.039465708867</v>
      </c>
      <c r="R264">
        <f t="shared" si="46"/>
        <v>0.050399999999999806</v>
      </c>
      <c r="S264">
        <v>243125</v>
      </c>
      <c r="T264">
        <f t="shared" si="42"/>
        <v>344472</v>
      </c>
      <c r="U264">
        <v>3125</v>
      </c>
      <c r="AD264">
        <f t="shared" si="47"/>
        <v>0.050399999999999806</v>
      </c>
      <c r="AE264">
        <v>628750</v>
      </c>
      <c r="AF264">
        <f t="shared" si="43"/>
        <v>730097</v>
      </c>
      <c r="AG264">
        <v>12500</v>
      </c>
      <c r="AP264">
        <f t="shared" si="48"/>
        <v>0.050399999999999806</v>
      </c>
      <c r="AQ264">
        <v>311250</v>
      </c>
      <c r="AR264">
        <f t="shared" si="44"/>
        <v>412597</v>
      </c>
      <c r="AS264">
        <v>3750.000000000009</v>
      </c>
    </row>
    <row r="265" spans="1:45" ht="12.75">
      <c r="A265">
        <f t="shared" si="45"/>
        <v>0.050599999999999805</v>
      </c>
      <c r="B265">
        <v>518333.33333333326</v>
      </c>
      <c r="C265">
        <f t="shared" si="41"/>
        <v>619680.3333333333</v>
      </c>
      <c r="D265">
        <v>9081.039465708867</v>
      </c>
      <c r="R265">
        <f t="shared" si="46"/>
        <v>0.050599999999999805</v>
      </c>
      <c r="S265">
        <v>240000</v>
      </c>
      <c r="T265">
        <f t="shared" si="42"/>
        <v>341347</v>
      </c>
      <c r="U265">
        <v>0</v>
      </c>
      <c r="AD265">
        <f t="shared" si="47"/>
        <v>0.050599999999999805</v>
      </c>
      <c r="AE265">
        <v>625625</v>
      </c>
      <c r="AF265">
        <f t="shared" si="43"/>
        <v>726972</v>
      </c>
      <c r="AG265">
        <v>9375</v>
      </c>
      <c r="AP265">
        <f t="shared" si="48"/>
        <v>0.050599999999999805</v>
      </c>
      <c r="AQ265">
        <v>317500</v>
      </c>
      <c r="AR265">
        <f t="shared" si="44"/>
        <v>418847</v>
      </c>
      <c r="AS265">
        <v>3750.000000000009</v>
      </c>
    </row>
    <row r="266" spans="1:45" ht="12.75">
      <c r="A266">
        <f t="shared" si="45"/>
        <v>0.050799999999999804</v>
      </c>
      <c r="B266">
        <v>514166.6666666667</v>
      </c>
      <c r="C266">
        <f t="shared" si="41"/>
        <v>615513.6666666667</v>
      </c>
      <c r="D266">
        <v>5511.981898051947</v>
      </c>
      <c r="R266">
        <f t="shared" si="46"/>
        <v>0.050799999999999804</v>
      </c>
      <c r="S266">
        <v>227500</v>
      </c>
      <c r="T266">
        <f t="shared" si="42"/>
        <v>328847</v>
      </c>
      <c r="U266">
        <v>0</v>
      </c>
      <c r="AD266">
        <f t="shared" si="47"/>
        <v>0.050799999999999804</v>
      </c>
      <c r="AE266">
        <v>625625</v>
      </c>
      <c r="AF266">
        <f t="shared" si="43"/>
        <v>726972</v>
      </c>
      <c r="AG266">
        <v>9375</v>
      </c>
      <c r="AP266">
        <f t="shared" si="48"/>
        <v>0.050799999999999804</v>
      </c>
      <c r="AQ266">
        <v>311250</v>
      </c>
      <c r="AR266">
        <f t="shared" si="44"/>
        <v>412597</v>
      </c>
      <c r="AS266">
        <v>2499.999999999991</v>
      </c>
    </row>
    <row r="267" spans="1:45" ht="12.75">
      <c r="A267">
        <f t="shared" si="45"/>
        <v>0.0509999999999998</v>
      </c>
      <c r="B267">
        <v>514166.6666666667</v>
      </c>
      <c r="C267">
        <f t="shared" si="41"/>
        <v>615513.6666666667</v>
      </c>
      <c r="D267">
        <v>2083.333333333333</v>
      </c>
      <c r="R267">
        <f t="shared" si="46"/>
        <v>0.0509999999999998</v>
      </c>
      <c r="S267">
        <v>230625</v>
      </c>
      <c r="T267">
        <f t="shared" si="42"/>
        <v>331972</v>
      </c>
      <c r="U267">
        <v>3125</v>
      </c>
      <c r="AD267">
        <f t="shared" si="47"/>
        <v>0.0509999999999998</v>
      </c>
      <c r="AE267">
        <v>622500</v>
      </c>
      <c r="AF267">
        <f t="shared" si="43"/>
        <v>723847</v>
      </c>
      <c r="AG267">
        <v>6250.000000005684</v>
      </c>
      <c r="AP267">
        <f t="shared" si="48"/>
        <v>0.0509999999999998</v>
      </c>
      <c r="AQ267">
        <v>308125</v>
      </c>
      <c r="AR267">
        <f t="shared" si="44"/>
        <v>409472</v>
      </c>
      <c r="AS267">
        <v>625.0000000000089</v>
      </c>
    </row>
    <row r="268" spans="1:45" ht="12.75">
      <c r="A268">
        <f t="shared" si="45"/>
        <v>0.0511999999999998</v>
      </c>
      <c r="B268">
        <v>510000</v>
      </c>
      <c r="C268">
        <f t="shared" si="41"/>
        <v>611347</v>
      </c>
      <c r="D268">
        <v>3608.4391824351615</v>
      </c>
      <c r="R268">
        <f t="shared" si="46"/>
        <v>0.0511999999999998</v>
      </c>
      <c r="S268">
        <v>230625</v>
      </c>
      <c r="T268">
        <f t="shared" si="42"/>
        <v>331972</v>
      </c>
      <c r="U268">
        <v>3125</v>
      </c>
      <c r="AD268">
        <f t="shared" si="47"/>
        <v>0.0511999999999998</v>
      </c>
      <c r="AE268">
        <v>628750</v>
      </c>
      <c r="AF268">
        <f t="shared" si="43"/>
        <v>730097</v>
      </c>
      <c r="AG268">
        <v>6250</v>
      </c>
      <c r="AP268">
        <f t="shared" si="48"/>
        <v>0.0511999999999998</v>
      </c>
      <c r="AQ268">
        <v>305000</v>
      </c>
      <c r="AR268">
        <f t="shared" si="44"/>
        <v>406347</v>
      </c>
      <c r="AS268">
        <v>3750.000000000009</v>
      </c>
    </row>
    <row r="269" spans="1:45" ht="12.75">
      <c r="A269">
        <f t="shared" si="45"/>
        <v>0.0513999999999998</v>
      </c>
      <c r="B269">
        <v>505833.33333333326</v>
      </c>
      <c r="C269">
        <f aca="true" t="shared" si="49" ref="C269:C332">B269+101347</f>
        <v>607180.3333333333</v>
      </c>
      <c r="D269">
        <v>2083.333333333333</v>
      </c>
      <c r="R269">
        <f t="shared" si="46"/>
        <v>0.0513999999999998</v>
      </c>
      <c r="S269">
        <v>230625</v>
      </c>
      <c r="T269">
        <f aca="true" t="shared" si="50" ref="T269:T332">101347+S269</f>
        <v>331972</v>
      </c>
      <c r="U269">
        <v>3125</v>
      </c>
      <c r="AD269">
        <f t="shared" si="47"/>
        <v>0.0513999999999998</v>
      </c>
      <c r="AE269">
        <v>619375</v>
      </c>
      <c r="AF269">
        <f aca="true" t="shared" si="51" ref="AF269:AF332">101347+AE269</f>
        <v>720722</v>
      </c>
      <c r="AG269">
        <v>9374.999999996211</v>
      </c>
      <c r="AP269">
        <f t="shared" si="48"/>
        <v>0.0513999999999998</v>
      </c>
      <c r="AQ269">
        <v>308125</v>
      </c>
      <c r="AR269">
        <f aca="true" t="shared" si="52" ref="AR269:AR332">AQ269+101347</f>
        <v>409472</v>
      </c>
      <c r="AS269">
        <v>5624.99999999981</v>
      </c>
    </row>
    <row r="270" spans="1:45" ht="12.75">
      <c r="A270">
        <f aca="true" t="shared" si="53" ref="A270:A333">A269+0.0002</f>
        <v>0.0515999999999998</v>
      </c>
      <c r="B270">
        <v>507916.6666666667</v>
      </c>
      <c r="C270">
        <f t="shared" si="49"/>
        <v>609263.6666666667</v>
      </c>
      <c r="D270">
        <v>2083.333333333333</v>
      </c>
      <c r="R270">
        <f aca="true" t="shared" si="54" ref="R270:R333">R269+0.0002</f>
        <v>0.0515999999999998</v>
      </c>
      <c r="S270">
        <v>221250</v>
      </c>
      <c r="T270">
        <f t="shared" si="50"/>
        <v>322597</v>
      </c>
      <c r="U270">
        <v>6250</v>
      </c>
      <c r="AD270">
        <f aca="true" t="shared" si="55" ref="AD270:AD333">AD269+0.0002</f>
        <v>0.0515999999999998</v>
      </c>
      <c r="AE270">
        <v>622500</v>
      </c>
      <c r="AF270">
        <f t="shared" si="51"/>
        <v>723847</v>
      </c>
      <c r="AG270">
        <v>12500.000000002841</v>
      </c>
      <c r="AP270">
        <f aca="true" t="shared" si="56" ref="AP270:AP333">AP269+0.0002</f>
        <v>0.0515999999999998</v>
      </c>
      <c r="AQ270">
        <v>311250</v>
      </c>
      <c r="AR270">
        <f t="shared" si="52"/>
        <v>412597</v>
      </c>
      <c r="AS270">
        <v>2499.999999999991</v>
      </c>
    </row>
    <row r="271" spans="1:45" ht="12.75">
      <c r="A271">
        <f t="shared" si="53"/>
        <v>0.0517999999999998</v>
      </c>
      <c r="B271">
        <v>505833.33333333326</v>
      </c>
      <c r="C271">
        <f t="shared" si="49"/>
        <v>607180.3333333333</v>
      </c>
      <c r="D271">
        <v>5511.9818980497985</v>
      </c>
      <c r="R271">
        <f t="shared" si="54"/>
        <v>0.0517999999999998</v>
      </c>
      <c r="S271">
        <v>221250</v>
      </c>
      <c r="T271">
        <f t="shared" si="50"/>
        <v>322597</v>
      </c>
      <c r="U271">
        <v>0</v>
      </c>
      <c r="AD271">
        <f t="shared" si="55"/>
        <v>0.0517999999999998</v>
      </c>
      <c r="AE271">
        <v>619375</v>
      </c>
      <c r="AF271">
        <f t="shared" si="51"/>
        <v>720722</v>
      </c>
      <c r="AG271">
        <v>9374.999999996211</v>
      </c>
      <c r="AP271">
        <f t="shared" si="56"/>
        <v>0.0517999999999998</v>
      </c>
      <c r="AQ271">
        <v>308125</v>
      </c>
      <c r="AR271">
        <f t="shared" si="52"/>
        <v>409472</v>
      </c>
      <c r="AS271">
        <v>625.0000000000089</v>
      </c>
    </row>
    <row r="272" spans="1:45" ht="12.75">
      <c r="A272">
        <f t="shared" si="53"/>
        <v>0.051999999999999796</v>
      </c>
      <c r="B272">
        <v>497500</v>
      </c>
      <c r="C272">
        <f t="shared" si="49"/>
        <v>598847</v>
      </c>
      <c r="D272">
        <v>3608.4391824351615</v>
      </c>
      <c r="R272">
        <f t="shared" si="54"/>
        <v>0.051999999999999796</v>
      </c>
      <c r="S272">
        <v>227500</v>
      </c>
      <c r="T272">
        <f t="shared" si="50"/>
        <v>328847</v>
      </c>
      <c r="U272">
        <v>6250</v>
      </c>
      <c r="AD272">
        <f t="shared" si="55"/>
        <v>0.051999999999999796</v>
      </c>
      <c r="AE272">
        <v>613125</v>
      </c>
      <c r="AF272">
        <f t="shared" si="51"/>
        <v>714472</v>
      </c>
      <c r="AG272">
        <v>9375</v>
      </c>
      <c r="AP272">
        <f t="shared" si="56"/>
        <v>0.051999999999999796</v>
      </c>
      <c r="AQ272">
        <v>308125</v>
      </c>
      <c r="AR272">
        <f t="shared" si="52"/>
        <v>409472</v>
      </c>
      <c r="AS272">
        <v>5624.99999999981</v>
      </c>
    </row>
    <row r="273" spans="1:45" ht="12.75">
      <c r="A273">
        <f t="shared" si="53"/>
        <v>0.052199999999999795</v>
      </c>
      <c r="B273">
        <v>503750</v>
      </c>
      <c r="C273">
        <f t="shared" si="49"/>
        <v>605097</v>
      </c>
      <c r="D273">
        <v>6250</v>
      </c>
      <c r="R273">
        <f t="shared" si="54"/>
        <v>0.052199999999999795</v>
      </c>
      <c r="S273">
        <v>227500</v>
      </c>
      <c r="T273">
        <f t="shared" si="50"/>
        <v>328847</v>
      </c>
      <c r="U273">
        <v>0</v>
      </c>
      <c r="AD273">
        <f t="shared" si="55"/>
        <v>0.052199999999999795</v>
      </c>
      <c r="AE273">
        <v>616250</v>
      </c>
      <c r="AF273">
        <f t="shared" si="51"/>
        <v>717597</v>
      </c>
      <c r="AG273">
        <v>12500</v>
      </c>
      <c r="AP273">
        <f t="shared" si="56"/>
        <v>0.052199999999999795</v>
      </c>
      <c r="AQ273">
        <v>301875</v>
      </c>
      <c r="AR273">
        <f t="shared" si="52"/>
        <v>403222</v>
      </c>
      <c r="AS273">
        <v>6875.000000000104</v>
      </c>
    </row>
    <row r="274" spans="1:45" ht="12.75">
      <c r="A274">
        <f t="shared" si="53"/>
        <v>0.052399999999999794</v>
      </c>
      <c r="B274">
        <v>499583.33333333326</v>
      </c>
      <c r="C274">
        <f t="shared" si="49"/>
        <v>600930.3333333333</v>
      </c>
      <c r="D274">
        <v>4166.666666664772</v>
      </c>
      <c r="R274">
        <f t="shared" si="54"/>
        <v>0.052399999999999794</v>
      </c>
      <c r="S274">
        <v>224375</v>
      </c>
      <c r="T274">
        <f t="shared" si="50"/>
        <v>325722</v>
      </c>
      <c r="U274">
        <v>3125</v>
      </c>
      <c r="AD274">
        <f t="shared" si="55"/>
        <v>0.052399999999999794</v>
      </c>
      <c r="AE274">
        <v>622500</v>
      </c>
      <c r="AF274">
        <f t="shared" si="51"/>
        <v>723847</v>
      </c>
      <c r="AG274">
        <v>12500.000000002841</v>
      </c>
      <c r="AP274">
        <f t="shared" si="56"/>
        <v>0.052399999999999794</v>
      </c>
      <c r="AQ274">
        <v>308125</v>
      </c>
      <c r="AR274">
        <f t="shared" si="52"/>
        <v>409472</v>
      </c>
      <c r="AS274">
        <v>625.0000000000089</v>
      </c>
    </row>
    <row r="275" spans="1:45" ht="12.75">
      <c r="A275">
        <f t="shared" si="53"/>
        <v>0.05259999999999979</v>
      </c>
      <c r="B275">
        <v>501666.6666666667</v>
      </c>
      <c r="C275">
        <f t="shared" si="49"/>
        <v>603013.6666666667</v>
      </c>
      <c r="D275">
        <v>5511.981898051947</v>
      </c>
      <c r="R275">
        <f t="shared" si="54"/>
        <v>0.05259999999999979</v>
      </c>
      <c r="S275">
        <v>230625</v>
      </c>
      <c r="T275">
        <f t="shared" si="50"/>
        <v>331972</v>
      </c>
      <c r="U275">
        <v>3125</v>
      </c>
      <c r="AD275">
        <f t="shared" si="55"/>
        <v>0.05259999999999979</v>
      </c>
      <c r="AE275">
        <v>606875</v>
      </c>
      <c r="AF275">
        <f t="shared" si="51"/>
        <v>708222</v>
      </c>
      <c r="AG275">
        <v>9375.000000003789</v>
      </c>
      <c r="AP275">
        <f t="shared" si="56"/>
        <v>0.05259999999999979</v>
      </c>
      <c r="AQ275">
        <v>308125</v>
      </c>
      <c r="AR275">
        <f t="shared" si="52"/>
        <v>409472</v>
      </c>
      <c r="AS275">
        <v>625.0000000000089</v>
      </c>
    </row>
    <row r="276" spans="1:45" ht="12.75">
      <c r="A276">
        <f t="shared" si="53"/>
        <v>0.05279999999999979</v>
      </c>
      <c r="B276">
        <v>491250</v>
      </c>
      <c r="C276">
        <f t="shared" si="49"/>
        <v>592597</v>
      </c>
      <c r="D276">
        <v>3608.4391824351615</v>
      </c>
      <c r="R276">
        <f t="shared" si="54"/>
        <v>0.05279999999999979</v>
      </c>
      <c r="S276">
        <v>227500</v>
      </c>
      <c r="T276">
        <f t="shared" si="50"/>
        <v>328847</v>
      </c>
      <c r="U276">
        <v>0</v>
      </c>
      <c r="AD276">
        <f t="shared" si="55"/>
        <v>0.05279999999999979</v>
      </c>
      <c r="AE276">
        <v>613125</v>
      </c>
      <c r="AF276">
        <f t="shared" si="51"/>
        <v>714472</v>
      </c>
      <c r="AG276">
        <v>9375</v>
      </c>
      <c r="AP276">
        <f t="shared" si="56"/>
        <v>0.05279999999999979</v>
      </c>
      <c r="AQ276">
        <v>308125</v>
      </c>
      <c r="AR276">
        <f t="shared" si="52"/>
        <v>409472</v>
      </c>
      <c r="AS276">
        <v>5624.99999999981</v>
      </c>
    </row>
    <row r="277" spans="1:45" ht="12.75">
      <c r="A277">
        <f t="shared" si="53"/>
        <v>0.05299999999999979</v>
      </c>
      <c r="B277">
        <v>495416.6666666667</v>
      </c>
      <c r="C277">
        <f t="shared" si="49"/>
        <v>596763.6666666667</v>
      </c>
      <c r="D277">
        <v>5511.981898051947</v>
      </c>
      <c r="R277">
        <f t="shared" si="54"/>
        <v>0.05299999999999979</v>
      </c>
      <c r="S277">
        <v>221250</v>
      </c>
      <c r="T277">
        <f t="shared" si="50"/>
        <v>322597</v>
      </c>
      <c r="U277">
        <v>6250</v>
      </c>
      <c r="AD277">
        <f t="shared" si="55"/>
        <v>0.05299999999999979</v>
      </c>
      <c r="AE277">
        <v>613125</v>
      </c>
      <c r="AF277">
        <f t="shared" si="51"/>
        <v>714472</v>
      </c>
      <c r="AG277">
        <v>9375</v>
      </c>
      <c r="AP277">
        <f t="shared" si="56"/>
        <v>0.05299999999999979</v>
      </c>
      <c r="AQ277">
        <v>308125</v>
      </c>
      <c r="AR277">
        <f t="shared" si="52"/>
        <v>409472</v>
      </c>
      <c r="AS277">
        <v>625.0000000000089</v>
      </c>
    </row>
    <row r="278" spans="1:45" ht="12.75">
      <c r="A278">
        <f t="shared" si="53"/>
        <v>0.05319999999999979</v>
      </c>
      <c r="B278">
        <v>489166.6666666667</v>
      </c>
      <c r="C278">
        <f t="shared" si="49"/>
        <v>590513.6666666667</v>
      </c>
      <c r="D278">
        <v>2083.333333333333</v>
      </c>
      <c r="R278">
        <f t="shared" si="54"/>
        <v>0.05319999999999979</v>
      </c>
      <c r="S278">
        <v>221250</v>
      </c>
      <c r="T278">
        <f t="shared" si="50"/>
        <v>322597</v>
      </c>
      <c r="U278">
        <v>6250</v>
      </c>
      <c r="AD278">
        <f t="shared" si="55"/>
        <v>0.05319999999999979</v>
      </c>
      <c r="AE278">
        <v>606875</v>
      </c>
      <c r="AF278">
        <f t="shared" si="51"/>
        <v>708222</v>
      </c>
      <c r="AG278">
        <v>9375.000000003789</v>
      </c>
      <c r="AP278">
        <f t="shared" si="56"/>
        <v>0.05319999999999979</v>
      </c>
      <c r="AQ278">
        <v>305000</v>
      </c>
      <c r="AR278">
        <f t="shared" si="52"/>
        <v>406347</v>
      </c>
      <c r="AS278">
        <v>2499.999999999991</v>
      </c>
    </row>
    <row r="279" spans="1:45" ht="12.75">
      <c r="A279">
        <f t="shared" si="53"/>
        <v>0.05339999999999979</v>
      </c>
      <c r="B279">
        <v>485000</v>
      </c>
      <c r="C279">
        <f t="shared" si="49"/>
        <v>586347</v>
      </c>
      <c r="D279">
        <v>0</v>
      </c>
      <c r="R279">
        <f t="shared" si="54"/>
        <v>0.05339999999999979</v>
      </c>
      <c r="S279">
        <v>215000</v>
      </c>
      <c r="T279">
        <f t="shared" si="50"/>
        <v>316347</v>
      </c>
      <c r="U279">
        <v>6250</v>
      </c>
      <c r="AD279">
        <f t="shared" si="55"/>
        <v>0.05339999999999979</v>
      </c>
      <c r="AE279">
        <v>613125</v>
      </c>
      <c r="AF279">
        <f t="shared" si="51"/>
        <v>714472</v>
      </c>
      <c r="AG279">
        <v>9375</v>
      </c>
      <c r="AP279">
        <f t="shared" si="56"/>
        <v>0.05339999999999979</v>
      </c>
      <c r="AQ279">
        <v>301875</v>
      </c>
      <c r="AR279">
        <f t="shared" si="52"/>
        <v>403222</v>
      </c>
      <c r="AS279">
        <v>5624.99999999981</v>
      </c>
    </row>
    <row r="280" spans="1:45" ht="12.75">
      <c r="A280">
        <f t="shared" si="53"/>
        <v>0.05359999999999979</v>
      </c>
      <c r="B280">
        <v>482916.6666666667</v>
      </c>
      <c r="C280">
        <f t="shared" si="49"/>
        <v>584263.6666666667</v>
      </c>
      <c r="D280">
        <v>4166.666666667615</v>
      </c>
      <c r="R280">
        <f t="shared" si="54"/>
        <v>0.05359999999999979</v>
      </c>
      <c r="S280">
        <v>211875</v>
      </c>
      <c r="T280">
        <f t="shared" si="50"/>
        <v>313222</v>
      </c>
      <c r="U280">
        <v>3125</v>
      </c>
      <c r="AD280">
        <f t="shared" si="55"/>
        <v>0.05359999999999979</v>
      </c>
      <c r="AE280">
        <v>606875</v>
      </c>
      <c r="AF280">
        <f t="shared" si="51"/>
        <v>708222</v>
      </c>
      <c r="AG280">
        <v>15625</v>
      </c>
      <c r="AP280">
        <f t="shared" si="56"/>
        <v>0.05359999999999979</v>
      </c>
      <c r="AQ280">
        <v>305000</v>
      </c>
      <c r="AR280">
        <f t="shared" si="52"/>
        <v>406347</v>
      </c>
      <c r="AS280">
        <v>2499.999999999991</v>
      </c>
    </row>
    <row r="281" spans="1:45" ht="12.75">
      <c r="A281">
        <f t="shared" si="53"/>
        <v>0.053799999999999785</v>
      </c>
      <c r="B281">
        <v>480833.33333333326</v>
      </c>
      <c r="C281">
        <f t="shared" si="49"/>
        <v>582180.3333333333</v>
      </c>
      <c r="D281">
        <v>5511.981898051947</v>
      </c>
      <c r="R281">
        <f t="shared" si="54"/>
        <v>0.053799999999999785</v>
      </c>
      <c r="S281">
        <v>221250</v>
      </c>
      <c r="T281">
        <f t="shared" si="50"/>
        <v>322597</v>
      </c>
      <c r="U281">
        <v>0</v>
      </c>
      <c r="AD281">
        <f t="shared" si="55"/>
        <v>0.053799999999999785</v>
      </c>
      <c r="AE281">
        <v>610000</v>
      </c>
      <c r="AF281">
        <f t="shared" si="51"/>
        <v>711347</v>
      </c>
      <c r="AG281">
        <v>12500</v>
      </c>
      <c r="AP281">
        <f t="shared" si="56"/>
        <v>0.053799999999999785</v>
      </c>
      <c r="AQ281">
        <v>298750</v>
      </c>
      <c r="AR281">
        <f t="shared" si="52"/>
        <v>400097</v>
      </c>
      <c r="AS281">
        <v>2499.999999999991</v>
      </c>
    </row>
    <row r="282" spans="1:45" ht="12.75">
      <c r="A282">
        <f t="shared" si="53"/>
        <v>0.053999999999999784</v>
      </c>
      <c r="B282">
        <v>478750</v>
      </c>
      <c r="C282">
        <f t="shared" si="49"/>
        <v>580097</v>
      </c>
      <c r="D282">
        <v>3608.4391824351615</v>
      </c>
      <c r="R282">
        <f t="shared" si="54"/>
        <v>0.053999999999999784</v>
      </c>
      <c r="S282">
        <v>208750</v>
      </c>
      <c r="T282">
        <f t="shared" si="50"/>
        <v>310097</v>
      </c>
      <c r="U282">
        <v>6250</v>
      </c>
      <c r="AD282">
        <f t="shared" si="55"/>
        <v>0.053999999999999784</v>
      </c>
      <c r="AE282">
        <v>610000</v>
      </c>
      <c r="AF282">
        <f t="shared" si="51"/>
        <v>711347</v>
      </c>
      <c r="AG282">
        <v>12500</v>
      </c>
      <c r="AP282">
        <f t="shared" si="56"/>
        <v>0.053999999999999784</v>
      </c>
      <c r="AQ282">
        <v>298750</v>
      </c>
      <c r="AR282">
        <f t="shared" si="52"/>
        <v>400097</v>
      </c>
      <c r="AS282">
        <v>2499.999999999991</v>
      </c>
    </row>
    <row r="283" spans="1:45" ht="12.75">
      <c r="A283">
        <f t="shared" si="53"/>
        <v>0.05419999999999978</v>
      </c>
      <c r="B283">
        <v>476666.6666666667</v>
      </c>
      <c r="C283">
        <f t="shared" si="49"/>
        <v>578013.6666666667</v>
      </c>
      <c r="D283">
        <v>4166.666666664772</v>
      </c>
      <c r="R283">
        <f t="shared" si="54"/>
        <v>0.05419999999999978</v>
      </c>
      <c r="S283">
        <v>208750</v>
      </c>
      <c r="T283">
        <f t="shared" si="50"/>
        <v>310097</v>
      </c>
      <c r="U283">
        <v>6250</v>
      </c>
      <c r="AD283">
        <f t="shared" si="55"/>
        <v>0.05419999999999978</v>
      </c>
      <c r="AE283">
        <v>606875</v>
      </c>
      <c r="AF283">
        <f t="shared" si="51"/>
        <v>708222</v>
      </c>
      <c r="AG283">
        <v>3125</v>
      </c>
      <c r="AP283">
        <f t="shared" si="56"/>
        <v>0.05419999999999978</v>
      </c>
      <c r="AQ283">
        <v>298750</v>
      </c>
      <c r="AR283">
        <f t="shared" si="52"/>
        <v>400097</v>
      </c>
      <c r="AS283">
        <v>3750.000000000009</v>
      </c>
    </row>
    <row r="284" spans="1:45" ht="12.75">
      <c r="A284">
        <f t="shared" si="53"/>
        <v>0.05439999999999978</v>
      </c>
      <c r="B284">
        <v>470416.6666666667</v>
      </c>
      <c r="C284">
        <f t="shared" si="49"/>
        <v>571763.6666666667</v>
      </c>
      <c r="D284">
        <v>4166.666666667615</v>
      </c>
      <c r="R284">
        <f t="shared" si="54"/>
        <v>0.05439999999999978</v>
      </c>
      <c r="S284">
        <v>208750</v>
      </c>
      <c r="T284">
        <f t="shared" si="50"/>
        <v>310097</v>
      </c>
      <c r="U284">
        <v>6250</v>
      </c>
      <c r="AD284">
        <f t="shared" si="55"/>
        <v>0.05439999999999978</v>
      </c>
      <c r="AE284">
        <v>613125</v>
      </c>
      <c r="AF284">
        <f t="shared" si="51"/>
        <v>714472</v>
      </c>
      <c r="AG284">
        <v>9375</v>
      </c>
      <c r="AP284">
        <f t="shared" si="56"/>
        <v>0.05439999999999978</v>
      </c>
      <c r="AQ284">
        <v>305000</v>
      </c>
      <c r="AR284">
        <f t="shared" si="52"/>
        <v>406347</v>
      </c>
      <c r="AS284">
        <v>3750.000000000009</v>
      </c>
    </row>
    <row r="285" spans="1:45" ht="12.75">
      <c r="A285">
        <f t="shared" si="53"/>
        <v>0.05459999999999978</v>
      </c>
      <c r="B285">
        <v>474583.33333333326</v>
      </c>
      <c r="C285">
        <f t="shared" si="49"/>
        <v>575930.3333333333</v>
      </c>
      <c r="D285">
        <v>2083.333333333333</v>
      </c>
      <c r="R285">
        <f t="shared" si="54"/>
        <v>0.05459999999999978</v>
      </c>
      <c r="S285">
        <v>202500</v>
      </c>
      <c r="T285">
        <f t="shared" si="50"/>
        <v>303847</v>
      </c>
      <c r="U285">
        <v>0</v>
      </c>
      <c r="AD285">
        <f t="shared" si="55"/>
        <v>0.05459999999999978</v>
      </c>
      <c r="AE285">
        <v>606875</v>
      </c>
      <c r="AF285">
        <f t="shared" si="51"/>
        <v>708222</v>
      </c>
      <c r="AG285">
        <v>3125</v>
      </c>
      <c r="AP285">
        <f t="shared" si="56"/>
        <v>0.05459999999999978</v>
      </c>
      <c r="AQ285">
        <v>305000</v>
      </c>
      <c r="AR285">
        <f t="shared" si="52"/>
        <v>406347</v>
      </c>
      <c r="AS285">
        <v>2499.999999999991</v>
      </c>
    </row>
    <row r="286" spans="1:45" ht="12.75">
      <c r="A286">
        <f t="shared" si="53"/>
        <v>0.05479999999999978</v>
      </c>
      <c r="B286">
        <v>466250</v>
      </c>
      <c r="C286">
        <f t="shared" si="49"/>
        <v>567597</v>
      </c>
      <c r="D286">
        <v>3608.4391824351615</v>
      </c>
      <c r="R286">
        <f t="shared" si="54"/>
        <v>0.05479999999999978</v>
      </c>
      <c r="S286">
        <v>208750</v>
      </c>
      <c r="T286">
        <f t="shared" si="50"/>
        <v>310097</v>
      </c>
      <c r="U286">
        <v>6250</v>
      </c>
      <c r="AD286">
        <f t="shared" si="55"/>
        <v>0.05479999999999978</v>
      </c>
      <c r="AE286">
        <v>603750</v>
      </c>
      <c r="AF286">
        <f t="shared" si="51"/>
        <v>705097</v>
      </c>
      <c r="AG286">
        <v>12499.999999997157</v>
      </c>
      <c r="AP286">
        <f t="shared" si="56"/>
        <v>0.05479999999999978</v>
      </c>
      <c r="AQ286">
        <v>295625</v>
      </c>
      <c r="AR286">
        <f t="shared" si="52"/>
        <v>396972</v>
      </c>
      <c r="AS286">
        <v>5624.999999998231</v>
      </c>
    </row>
    <row r="287" spans="1:45" ht="12.75">
      <c r="A287">
        <f t="shared" si="53"/>
        <v>0.05499999999999978</v>
      </c>
      <c r="B287">
        <v>468333.33333333326</v>
      </c>
      <c r="C287">
        <f t="shared" si="49"/>
        <v>569680.3333333333</v>
      </c>
      <c r="D287">
        <v>4166.666666664772</v>
      </c>
      <c r="R287">
        <f t="shared" si="54"/>
        <v>0.05499999999999978</v>
      </c>
      <c r="S287">
        <v>205625</v>
      </c>
      <c r="T287">
        <f t="shared" si="50"/>
        <v>306972</v>
      </c>
      <c r="U287">
        <v>3125</v>
      </c>
      <c r="AD287">
        <f t="shared" si="55"/>
        <v>0.05499999999999978</v>
      </c>
      <c r="AE287">
        <v>610000</v>
      </c>
      <c r="AF287">
        <f t="shared" si="51"/>
        <v>711347</v>
      </c>
      <c r="AG287">
        <v>6250</v>
      </c>
      <c r="AP287">
        <f t="shared" si="56"/>
        <v>0.05499999999999978</v>
      </c>
      <c r="AQ287">
        <v>295625</v>
      </c>
      <c r="AR287">
        <f t="shared" si="52"/>
        <v>396972</v>
      </c>
      <c r="AS287">
        <v>625.0000000000089</v>
      </c>
    </row>
    <row r="288" spans="1:45" ht="12.75">
      <c r="A288">
        <f t="shared" si="53"/>
        <v>0.05519999999999978</v>
      </c>
      <c r="B288">
        <v>466250</v>
      </c>
      <c r="C288">
        <f t="shared" si="49"/>
        <v>567597</v>
      </c>
      <c r="D288">
        <v>0</v>
      </c>
      <c r="R288">
        <f t="shared" si="54"/>
        <v>0.05519999999999978</v>
      </c>
      <c r="S288">
        <v>208750</v>
      </c>
      <c r="T288">
        <f t="shared" si="50"/>
        <v>310097</v>
      </c>
      <c r="U288">
        <v>6250</v>
      </c>
      <c r="AD288">
        <f t="shared" si="55"/>
        <v>0.05519999999999978</v>
      </c>
      <c r="AE288">
        <v>597500</v>
      </c>
      <c r="AF288">
        <f t="shared" si="51"/>
        <v>698847</v>
      </c>
      <c r="AG288">
        <v>12500</v>
      </c>
      <c r="AP288">
        <f t="shared" si="56"/>
        <v>0.05519999999999978</v>
      </c>
      <c r="AQ288">
        <v>301875</v>
      </c>
      <c r="AR288">
        <f t="shared" si="52"/>
        <v>403222</v>
      </c>
      <c r="AS288">
        <v>5624.99999999981</v>
      </c>
    </row>
    <row r="289" spans="1:45" ht="12.75">
      <c r="A289">
        <f t="shared" si="53"/>
        <v>0.055399999999999776</v>
      </c>
      <c r="B289">
        <v>462083.33333333326</v>
      </c>
      <c r="C289">
        <f t="shared" si="49"/>
        <v>563430.3333333333</v>
      </c>
      <c r="D289">
        <v>5511.9818980497985</v>
      </c>
      <c r="R289">
        <f t="shared" si="54"/>
        <v>0.055399999999999776</v>
      </c>
      <c r="S289">
        <v>202500</v>
      </c>
      <c r="T289">
        <f t="shared" si="50"/>
        <v>303847</v>
      </c>
      <c r="U289">
        <v>0</v>
      </c>
      <c r="AD289">
        <f t="shared" si="55"/>
        <v>0.055399999999999776</v>
      </c>
      <c r="AE289">
        <v>603750</v>
      </c>
      <c r="AF289">
        <f t="shared" si="51"/>
        <v>705097</v>
      </c>
      <c r="AG289">
        <v>6249.999999994315</v>
      </c>
      <c r="AP289">
        <f t="shared" si="56"/>
        <v>0.055399999999999776</v>
      </c>
      <c r="AQ289">
        <v>301875</v>
      </c>
      <c r="AR289">
        <f t="shared" si="52"/>
        <v>403222</v>
      </c>
      <c r="AS289">
        <v>625.0000000000089</v>
      </c>
    </row>
    <row r="290" spans="1:45" ht="12.75">
      <c r="A290">
        <f t="shared" si="53"/>
        <v>0.055599999999999775</v>
      </c>
      <c r="B290">
        <v>460000</v>
      </c>
      <c r="C290">
        <f t="shared" si="49"/>
        <v>561347</v>
      </c>
      <c r="D290">
        <v>0</v>
      </c>
      <c r="R290">
        <f t="shared" si="54"/>
        <v>0.055599999999999775</v>
      </c>
      <c r="S290">
        <v>211875</v>
      </c>
      <c r="T290">
        <f t="shared" si="50"/>
        <v>313222</v>
      </c>
      <c r="U290">
        <v>3125</v>
      </c>
      <c r="AD290">
        <f t="shared" si="55"/>
        <v>0.055599999999999775</v>
      </c>
      <c r="AE290">
        <v>600625</v>
      </c>
      <c r="AF290">
        <f t="shared" si="51"/>
        <v>701972</v>
      </c>
      <c r="AG290">
        <v>3125</v>
      </c>
      <c r="AP290">
        <f t="shared" si="56"/>
        <v>0.055599999999999775</v>
      </c>
      <c r="AQ290">
        <v>295625</v>
      </c>
      <c r="AR290">
        <f t="shared" si="52"/>
        <v>396972</v>
      </c>
      <c r="AS290">
        <v>625.0000000000089</v>
      </c>
    </row>
    <row r="291" spans="1:45" ht="12.75">
      <c r="A291">
        <f t="shared" si="53"/>
        <v>0.05579999999999977</v>
      </c>
      <c r="B291">
        <v>462083.33333333326</v>
      </c>
      <c r="C291">
        <f t="shared" si="49"/>
        <v>563430.3333333333</v>
      </c>
      <c r="D291">
        <v>4166.666666667615</v>
      </c>
      <c r="R291">
        <f t="shared" si="54"/>
        <v>0.05579999999999977</v>
      </c>
      <c r="S291">
        <v>211875</v>
      </c>
      <c r="T291">
        <f t="shared" si="50"/>
        <v>313222</v>
      </c>
      <c r="U291">
        <v>9375</v>
      </c>
      <c r="AD291">
        <f t="shared" si="55"/>
        <v>0.05579999999999977</v>
      </c>
      <c r="AE291">
        <v>600625</v>
      </c>
      <c r="AF291">
        <f t="shared" si="51"/>
        <v>701972</v>
      </c>
      <c r="AG291">
        <v>9375</v>
      </c>
      <c r="AP291">
        <f t="shared" si="56"/>
        <v>0.05579999999999977</v>
      </c>
      <c r="AQ291">
        <v>295625</v>
      </c>
      <c r="AR291">
        <f t="shared" si="52"/>
        <v>396972</v>
      </c>
      <c r="AS291">
        <v>625.0000000000089</v>
      </c>
    </row>
    <row r="292" spans="1:45" ht="12.75">
      <c r="A292">
        <f t="shared" si="53"/>
        <v>0.05599999999999977</v>
      </c>
      <c r="B292">
        <v>451666.6666666667</v>
      </c>
      <c r="C292">
        <f t="shared" si="49"/>
        <v>553013.6666666667</v>
      </c>
      <c r="D292">
        <v>2083.333333333333</v>
      </c>
      <c r="R292">
        <f t="shared" si="54"/>
        <v>0.05599999999999977</v>
      </c>
      <c r="S292">
        <v>202500</v>
      </c>
      <c r="T292">
        <f t="shared" si="50"/>
        <v>303847</v>
      </c>
      <c r="U292">
        <v>0</v>
      </c>
      <c r="AD292">
        <f t="shared" si="55"/>
        <v>0.05599999999999977</v>
      </c>
      <c r="AE292">
        <v>597500</v>
      </c>
      <c r="AF292">
        <f t="shared" si="51"/>
        <v>698847</v>
      </c>
      <c r="AG292">
        <v>6250</v>
      </c>
      <c r="AP292">
        <f t="shared" si="56"/>
        <v>0.05599999999999977</v>
      </c>
      <c r="AQ292">
        <v>298750</v>
      </c>
      <c r="AR292">
        <f t="shared" si="52"/>
        <v>400097</v>
      </c>
      <c r="AS292">
        <v>2499.999999999991</v>
      </c>
    </row>
    <row r="293" spans="1:45" ht="12.75">
      <c r="A293">
        <f t="shared" si="53"/>
        <v>0.05619999999999977</v>
      </c>
      <c r="B293">
        <v>457916.6666666667</v>
      </c>
      <c r="C293">
        <f t="shared" si="49"/>
        <v>559263.6666666667</v>
      </c>
      <c r="D293">
        <v>4166.666666666193</v>
      </c>
      <c r="R293">
        <f t="shared" si="54"/>
        <v>0.05619999999999977</v>
      </c>
      <c r="S293">
        <v>205625</v>
      </c>
      <c r="T293">
        <f t="shared" si="50"/>
        <v>306972</v>
      </c>
      <c r="U293">
        <v>3125</v>
      </c>
      <c r="AD293">
        <f t="shared" si="55"/>
        <v>0.05619999999999977</v>
      </c>
      <c r="AE293">
        <v>597500</v>
      </c>
      <c r="AF293">
        <f t="shared" si="51"/>
        <v>698847</v>
      </c>
      <c r="AG293">
        <v>6250</v>
      </c>
      <c r="AP293">
        <f t="shared" si="56"/>
        <v>0.05619999999999977</v>
      </c>
      <c r="AQ293">
        <v>298750</v>
      </c>
      <c r="AR293">
        <f t="shared" si="52"/>
        <v>400097</v>
      </c>
      <c r="AS293">
        <v>3750.000000000009</v>
      </c>
    </row>
    <row r="294" spans="1:45" ht="12.75">
      <c r="A294">
        <f t="shared" si="53"/>
        <v>0.05639999999999977</v>
      </c>
      <c r="B294">
        <v>455833.33333333326</v>
      </c>
      <c r="C294">
        <f t="shared" si="49"/>
        <v>557180.3333333333</v>
      </c>
      <c r="D294">
        <v>2083.333333333333</v>
      </c>
      <c r="R294">
        <f t="shared" si="54"/>
        <v>0.05639999999999977</v>
      </c>
      <c r="S294">
        <v>211875</v>
      </c>
      <c r="T294">
        <f t="shared" si="50"/>
        <v>313222</v>
      </c>
      <c r="U294">
        <v>3125</v>
      </c>
      <c r="AD294">
        <f t="shared" si="55"/>
        <v>0.05639999999999977</v>
      </c>
      <c r="AE294">
        <v>597500</v>
      </c>
      <c r="AF294">
        <f t="shared" si="51"/>
        <v>698847</v>
      </c>
      <c r="AG294">
        <v>12500</v>
      </c>
      <c r="AP294">
        <f t="shared" si="56"/>
        <v>0.05639999999999977</v>
      </c>
      <c r="AQ294">
        <v>298750</v>
      </c>
      <c r="AR294">
        <f t="shared" si="52"/>
        <v>400097</v>
      </c>
      <c r="AS294">
        <v>2499.999999999991</v>
      </c>
    </row>
    <row r="295" spans="1:45" ht="12.75">
      <c r="A295">
        <f t="shared" si="53"/>
        <v>0.05659999999999977</v>
      </c>
      <c r="B295">
        <v>451666.6666666667</v>
      </c>
      <c r="C295">
        <f t="shared" si="49"/>
        <v>553013.6666666667</v>
      </c>
      <c r="D295">
        <v>4166.666666667615</v>
      </c>
      <c r="R295">
        <f t="shared" si="54"/>
        <v>0.05659999999999977</v>
      </c>
      <c r="S295">
        <v>196250</v>
      </c>
      <c r="T295">
        <f t="shared" si="50"/>
        <v>297597</v>
      </c>
      <c r="U295">
        <v>0</v>
      </c>
      <c r="AD295">
        <f t="shared" si="55"/>
        <v>0.05659999999999977</v>
      </c>
      <c r="AE295">
        <v>597500</v>
      </c>
      <c r="AF295">
        <f t="shared" si="51"/>
        <v>698847</v>
      </c>
      <c r="AG295">
        <v>6250</v>
      </c>
      <c r="AP295">
        <f t="shared" si="56"/>
        <v>0.05659999999999977</v>
      </c>
      <c r="AQ295">
        <v>298750</v>
      </c>
      <c r="AR295">
        <f t="shared" si="52"/>
        <v>400097</v>
      </c>
      <c r="AS295">
        <v>2499.999999999991</v>
      </c>
    </row>
    <row r="296" spans="1:45" ht="12.75">
      <c r="A296">
        <f t="shared" si="53"/>
        <v>0.05679999999999977</v>
      </c>
      <c r="B296">
        <v>447500</v>
      </c>
      <c r="C296">
        <f t="shared" si="49"/>
        <v>548847</v>
      </c>
      <c r="D296">
        <v>3608.4391824351615</v>
      </c>
      <c r="R296">
        <f t="shared" si="54"/>
        <v>0.05679999999999977</v>
      </c>
      <c r="S296">
        <v>199375</v>
      </c>
      <c r="T296">
        <f t="shared" si="50"/>
        <v>300722</v>
      </c>
      <c r="U296">
        <v>3125</v>
      </c>
      <c r="AD296">
        <f t="shared" si="55"/>
        <v>0.05679999999999977</v>
      </c>
      <c r="AE296">
        <v>591250</v>
      </c>
      <c r="AF296">
        <f t="shared" si="51"/>
        <v>692597</v>
      </c>
      <c r="AG296">
        <v>6250.000000005684</v>
      </c>
      <c r="AP296">
        <f t="shared" si="56"/>
        <v>0.05679999999999977</v>
      </c>
      <c r="AQ296">
        <v>289375</v>
      </c>
      <c r="AR296">
        <f t="shared" si="52"/>
        <v>390722</v>
      </c>
      <c r="AS296">
        <v>625.0000000000089</v>
      </c>
    </row>
    <row r="297" spans="1:45" ht="12.75">
      <c r="A297">
        <f t="shared" si="53"/>
        <v>0.056999999999999766</v>
      </c>
      <c r="B297">
        <v>447500</v>
      </c>
      <c r="C297">
        <f t="shared" si="49"/>
        <v>548847</v>
      </c>
      <c r="D297">
        <v>6249.999999999053</v>
      </c>
      <c r="R297">
        <f t="shared" si="54"/>
        <v>0.056999999999999766</v>
      </c>
      <c r="S297">
        <v>193125</v>
      </c>
      <c r="T297">
        <f t="shared" si="50"/>
        <v>294472</v>
      </c>
      <c r="U297">
        <v>3125</v>
      </c>
      <c r="AD297">
        <f t="shared" si="55"/>
        <v>0.056999999999999766</v>
      </c>
      <c r="AE297">
        <v>581875</v>
      </c>
      <c r="AF297">
        <f t="shared" si="51"/>
        <v>683222</v>
      </c>
      <c r="AG297">
        <v>9375</v>
      </c>
      <c r="AP297">
        <f t="shared" si="56"/>
        <v>0.056999999999999766</v>
      </c>
      <c r="AQ297">
        <v>286250</v>
      </c>
      <c r="AR297">
        <f t="shared" si="52"/>
        <v>387597</v>
      </c>
      <c r="AS297">
        <v>3750.000000000009</v>
      </c>
    </row>
    <row r="298" spans="1:45" ht="12.75">
      <c r="A298">
        <f t="shared" si="53"/>
        <v>0.057199999999999765</v>
      </c>
      <c r="B298">
        <v>447500</v>
      </c>
      <c r="C298">
        <f t="shared" si="49"/>
        <v>548847</v>
      </c>
      <c r="D298">
        <v>0</v>
      </c>
      <c r="R298">
        <f t="shared" si="54"/>
        <v>0.057199999999999765</v>
      </c>
      <c r="S298">
        <v>199375</v>
      </c>
      <c r="T298">
        <f t="shared" si="50"/>
        <v>300722</v>
      </c>
      <c r="U298">
        <v>3125</v>
      </c>
      <c r="AD298">
        <f t="shared" si="55"/>
        <v>0.057199999999999765</v>
      </c>
      <c r="AE298">
        <v>585000</v>
      </c>
      <c r="AF298">
        <f t="shared" si="51"/>
        <v>686347</v>
      </c>
      <c r="AG298">
        <v>12500</v>
      </c>
      <c r="AP298">
        <f t="shared" si="56"/>
        <v>0.057199999999999765</v>
      </c>
      <c r="AQ298">
        <v>295625</v>
      </c>
      <c r="AR298">
        <f t="shared" si="52"/>
        <v>396972</v>
      </c>
      <c r="AS298">
        <v>625.0000000000089</v>
      </c>
    </row>
    <row r="299" spans="1:45" ht="12.75">
      <c r="A299">
        <f t="shared" si="53"/>
        <v>0.057399999999999764</v>
      </c>
      <c r="B299">
        <v>437083.33333333326</v>
      </c>
      <c r="C299">
        <f t="shared" si="49"/>
        <v>538430.3333333333</v>
      </c>
      <c r="D299">
        <v>2083.333333333333</v>
      </c>
      <c r="R299">
        <f t="shared" si="54"/>
        <v>0.057399999999999764</v>
      </c>
      <c r="S299">
        <v>193125</v>
      </c>
      <c r="T299">
        <f t="shared" si="50"/>
        <v>294472</v>
      </c>
      <c r="U299">
        <v>3125</v>
      </c>
      <c r="AD299">
        <f t="shared" si="55"/>
        <v>0.057399999999999764</v>
      </c>
      <c r="AE299">
        <v>585000</v>
      </c>
      <c r="AF299">
        <f t="shared" si="51"/>
        <v>686347</v>
      </c>
      <c r="AG299">
        <v>6250</v>
      </c>
      <c r="AP299">
        <f t="shared" si="56"/>
        <v>0.057399999999999764</v>
      </c>
      <c r="AQ299">
        <v>298750</v>
      </c>
      <c r="AR299">
        <f t="shared" si="52"/>
        <v>400097</v>
      </c>
      <c r="AS299">
        <v>2499.999999999991</v>
      </c>
    </row>
    <row r="300" spans="1:45" ht="12.75">
      <c r="A300">
        <f t="shared" si="53"/>
        <v>0.05759999999999976</v>
      </c>
      <c r="B300">
        <v>437083.33333333326</v>
      </c>
      <c r="C300">
        <f t="shared" si="49"/>
        <v>538430.3333333333</v>
      </c>
      <c r="D300">
        <v>2083.333333333333</v>
      </c>
      <c r="R300">
        <f t="shared" si="54"/>
        <v>0.05759999999999976</v>
      </c>
      <c r="S300">
        <v>190000</v>
      </c>
      <c r="T300">
        <f t="shared" si="50"/>
        <v>291347</v>
      </c>
      <c r="U300">
        <v>0</v>
      </c>
      <c r="AD300">
        <f t="shared" si="55"/>
        <v>0.05759999999999976</v>
      </c>
      <c r="AE300">
        <v>591250</v>
      </c>
      <c r="AF300">
        <f t="shared" si="51"/>
        <v>692597</v>
      </c>
      <c r="AG300">
        <v>12500.000000002841</v>
      </c>
      <c r="AP300">
        <f t="shared" si="56"/>
        <v>0.05759999999999976</v>
      </c>
      <c r="AQ300">
        <v>298750</v>
      </c>
      <c r="AR300">
        <f t="shared" si="52"/>
        <v>400097</v>
      </c>
      <c r="AS300">
        <v>8750.00000000008</v>
      </c>
    </row>
    <row r="301" spans="1:45" ht="12.75">
      <c r="A301">
        <f t="shared" si="53"/>
        <v>0.05779999999999976</v>
      </c>
      <c r="B301">
        <v>435000</v>
      </c>
      <c r="C301">
        <f t="shared" si="49"/>
        <v>536347</v>
      </c>
      <c r="D301">
        <v>3608.4391824351615</v>
      </c>
      <c r="R301">
        <f t="shared" si="54"/>
        <v>0.05779999999999976</v>
      </c>
      <c r="S301">
        <v>193125</v>
      </c>
      <c r="T301">
        <f t="shared" si="50"/>
        <v>294472</v>
      </c>
      <c r="U301">
        <v>3125</v>
      </c>
      <c r="AD301">
        <f t="shared" si="55"/>
        <v>0.05779999999999976</v>
      </c>
      <c r="AE301">
        <v>585000</v>
      </c>
      <c r="AF301">
        <f t="shared" si="51"/>
        <v>686347</v>
      </c>
      <c r="AG301">
        <v>12500</v>
      </c>
      <c r="AP301">
        <f t="shared" si="56"/>
        <v>0.05779999999999976</v>
      </c>
      <c r="AQ301">
        <v>295625</v>
      </c>
      <c r="AR301">
        <f t="shared" si="52"/>
        <v>396972</v>
      </c>
      <c r="AS301">
        <v>625.0000000000089</v>
      </c>
    </row>
    <row r="302" spans="1:45" ht="12.75">
      <c r="A302">
        <f t="shared" si="53"/>
        <v>0.05799999999999976</v>
      </c>
      <c r="B302">
        <v>432916.6666666667</v>
      </c>
      <c r="C302">
        <f t="shared" si="49"/>
        <v>534263.6666666667</v>
      </c>
      <c r="D302">
        <v>5511.9818980508735</v>
      </c>
      <c r="R302">
        <f t="shared" si="54"/>
        <v>0.05799999999999976</v>
      </c>
      <c r="S302">
        <v>196250</v>
      </c>
      <c r="T302">
        <f t="shared" si="50"/>
        <v>297597</v>
      </c>
      <c r="U302">
        <v>0</v>
      </c>
      <c r="AD302">
        <f t="shared" si="55"/>
        <v>0.05799999999999976</v>
      </c>
      <c r="AE302">
        <v>585000</v>
      </c>
      <c r="AF302">
        <f t="shared" si="51"/>
        <v>686347</v>
      </c>
      <c r="AG302">
        <v>12500</v>
      </c>
      <c r="AP302">
        <f t="shared" si="56"/>
        <v>0.05799999999999976</v>
      </c>
      <c r="AQ302">
        <v>305000</v>
      </c>
      <c r="AR302">
        <f t="shared" si="52"/>
        <v>406347</v>
      </c>
      <c r="AS302">
        <v>3750.000000000009</v>
      </c>
    </row>
    <row r="303" spans="1:45" ht="12.75">
      <c r="A303">
        <f t="shared" si="53"/>
        <v>0.05819999999999976</v>
      </c>
      <c r="B303">
        <v>432916.6666666667</v>
      </c>
      <c r="C303">
        <f t="shared" si="49"/>
        <v>534263.6666666667</v>
      </c>
      <c r="D303">
        <v>4166.666666664772</v>
      </c>
      <c r="R303">
        <f t="shared" si="54"/>
        <v>0.05819999999999976</v>
      </c>
      <c r="S303">
        <v>190000</v>
      </c>
      <c r="T303">
        <f t="shared" si="50"/>
        <v>291347</v>
      </c>
      <c r="U303">
        <v>6250</v>
      </c>
      <c r="AD303">
        <f t="shared" si="55"/>
        <v>0.05819999999999976</v>
      </c>
      <c r="AE303">
        <v>588125</v>
      </c>
      <c r="AF303">
        <f t="shared" si="51"/>
        <v>689472</v>
      </c>
      <c r="AG303">
        <v>9374.999999996211</v>
      </c>
      <c r="AP303">
        <f t="shared" si="56"/>
        <v>0.05819999999999976</v>
      </c>
      <c r="AQ303">
        <v>295625</v>
      </c>
      <c r="AR303">
        <f t="shared" si="52"/>
        <v>396972</v>
      </c>
      <c r="AS303">
        <v>6875.000000000104</v>
      </c>
    </row>
    <row r="304" spans="1:45" ht="12.75">
      <c r="A304">
        <f t="shared" si="53"/>
        <v>0.05839999999999976</v>
      </c>
      <c r="B304">
        <v>426666.6666666667</v>
      </c>
      <c r="C304">
        <f t="shared" si="49"/>
        <v>528013.6666666667</v>
      </c>
      <c r="D304">
        <v>4166.666666666193</v>
      </c>
      <c r="R304">
        <f t="shared" si="54"/>
        <v>0.05839999999999976</v>
      </c>
      <c r="S304">
        <v>186875</v>
      </c>
      <c r="T304">
        <f t="shared" si="50"/>
        <v>288222</v>
      </c>
      <c r="U304">
        <v>3125</v>
      </c>
      <c r="AD304">
        <f t="shared" si="55"/>
        <v>0.05839999999999976</v>
      </c>
      <c r="AE304">
        <v>575625</v>
      </c>
      <c r="AF304">
        <f t="shared" si="51"/>
        <v>676972</v>
      </c>
      <c r="AG304">
        <v>3125</v>
      </c>
      <c r="AP304">
        <f t="shared" si="56"/>
        <v>0.05839999999999976</v>
      </c>
      <c r="AQ304">
        <v>286250</v>
      </c>
      <c r="AR304">
        <f t="shared" si="52"/>
        <v>387597</v>
      </c>
      <c r="AS304">
        <v>2499.999999999991</v>
      </c>
    </row>
    <row r="305" spans="1:45" ht="12.75">
      <c r="A305">
        <f t="shared" si="53"/>
        <v>0.058599999999999756</v>
      </c>
      <c r="B305">
        <v>428750</v>
      </c>
      <c r="C305">
        <f t="shared" si="49"/>
        <v>530097</v>
      </c>
      <c r="D305">
        <v>3608.4391824351615</v>
      </c>
      <c r="R305">
        <f t="shared" si="54"/>
        <v>0.058599999999999756</v>
      </c>
      <c r="S305">
        <v>186875</v>
      </c>
      <c r="T305">
        <f t="shared" si="50"/>
        <v>288222</v>
      </c>
      <c r="U305">
        <v>3125</v>
      </c>
      <c r="AD305">
        <f t="shared" si="55"/>
        <v>0.058599999999999756</v>
      </c>
      <c r="AE305">
        <v>588125</v>
      </c>
      <c r="AF305">
        <f t="shared" si="51"/>
        <v>689472</v>
      </c>
      <c r="AG305">
        <v>3125</v>
      </c>
      <c r="AP305">
        <f t="shared" si="56"/>
        <v>0.058599999999999756</v>
      </c>
      <c r="AQ305">
        <v>289375</v>
      </c>
      <c r="AR305">
        <f t="shared" si="52"/>
        <v>390722</v>
      </c>
      <c r="AS305">
        <v>625.0000000000089</v>
      </c>
    </row>
    <row r="306" spans="1:45" ht="12.75">
      <c r="A306">
        <f t="shared" si="53"/>
        <v>0.058799999999999755</v>
      </c>
      <c r="B306">
        <v>424583.33333333326</v>
      </c>
      <c r="C306">
        <f t="shared" si="49"/>
        <v>525930.3333333333</v>
      </c>
      <c r="D306">
        <v>2083.333333333333</v>
      </c>
      <c r="R306">
        <f t="shared" si="54"/>
        <v>0.058799999999999755</v>
      </c>
      <c r="S306">
        <v>193125</v>
      </c>
      <c r="T306">
        <f t="shared" si="50"/>
        <v>294472</v>
      </c>
      <c r="U306">
        <v>3125</v>
      </c>
      <c r="AD306">
        <f t="shared" si="55"/>
        <v>0.058799999999999755</v>
      </c>
      <c r="AE306">
        <v>585000</v>
      </c>
      <c r="AF306">
        <f t="shared" si="51"/>
        <v>686347</v>
      </c>
      <c r="AG306">
        <v>12500</v>
      </c>
      <c r="AP306">
        <f t="shared" si="56"/>
        <v>0.058799999999999755</v>
      </c>
      <c r="AQ306">
        <v>292500</v>
      </c>
      <c r="AR306">
        <f t="shared" si="52"/>
        <v>393847</v>
      </c>
      <c r="AS306">
        <v>8749.999999999065</v>
      </c>
    </row>
    <row r="307" spans="1:45" ht="12.75">
      <c r="A307">
        <f t="shared" si="53"/>
        <v>0.058999999999999754</v>
      </c>
      <c r="B307">
        <v>422500</v>
      </c>
      <c r="C307">
        <f t="shared" si="49"/>
        <v>523847</v>
      </c>
      <c r="D307">
        <v>3608.4391824351615</v>
      </c>
      <c r="R307">
        <f t="shared" si="54"/>
        <v>0.058999999999999754</v>
      </c>
      <c r="S307">
        <v>186875</v>
      </c>
      <c r="T307">
        <f t="shared" si="50"/>
        <v>288222</v>
      </c>
      <c r="U307">
        <v>3125</v>
      </c>
      <c r="AD307">
        <f t="shared" si="55"/>
        <v>0.058999999999999754</v>
      </c>
      <c r="AE307">
        <v>585000</v>
      </c>
      <c r="AF307">
        <f t="shared" si="51"/>
        <v>686347</v>
      </c>
      <c r="AG307">
        <v>6250</v>
      </c>
      <c r="AP307">
        <f t="shared" si="56"/>
        <v>0.058999999999999754</v>
      </c>
      <c r="AQ307">
        <v>298750</v>
      </c>
      <c r="AR307">
        <f t="shared" si="52"/>
        <v>400097</v>
      </c>
      <c r="AS307">
        <v>2499.999999999991</v>
      </c>
    </row>
    <row r="308" spans="1:45" ht="12.75">
      <c r="A308">
        <f t="shared" si="53"/>
        <v>0.05919999999999975</v>
      </c>
      <c r="B308">
        <v>416250</v>
      </c>
      <c r="C308">
        <f t="shared" si="49"/>
        <v>517597</v>
      </c>
      <c r="D308">
        <v>0</v>
      </c>
      <c r="R308">
        <f t="shared" si="54"/>
        <v>0.05919999999999975</v>
      </c>
      <c r="S308">
        <v>190000</v>
      </c>
      <c r="T308">
        <f t="shared" si="50"/>
        <v>291347</v>
      </c>
      <c r="U308">
        <v>0</v>
      </c>
      <c r="AD308">
        <f t="shared" si="55"/>
        <v>0.05919999999999975</v>
      </c>
      <c r="AE308">
        <v>578750</v>
      </c>
      <c r="AF308">
        <f t="shared" si="51"/>
        <v>680097</v>
      </c>
      <c r="AG308">
        <v>6250</v>
      </c>
      <c r="AP308">
        <f t="shared" si="56"/>
        <v>0.05919999999999975</v>
      </c>
      <c r="AQ308">
        <v>289375</v>
      </c>
      <c r="AR308">
        <f t="shared" si="52"/>
        <v>390722</v>
      </c>
      <c r="AS308">
        <v>625.0000000000089</v>
      </c>
    </row>
    <row r="309" spans="1:45" ht="12.75">
      <c r="A309">
        <f t="shared" si="53"/>
        <v>0.05939999999999975</v>
      </c>
      <c r="B309">
        <v>416250</v>
      </c>
      <c r="C309">
        <f t="shared" si="49"/>
        <v>517597</v>
      </c>
      <c r="D309">
        <v>3608.4391824351615</v>
      </c>
      <c r="R309">
        <f t="shared" si="54"/>
        <v>0.05939999999999975</v>
      </c>
      <c r="S309">
        <v>183750</v>
      </c>
      <c r="T309">
        <f t="shared" si="50"/>
        <v>285097</v>
      </c>
      <c r="U309">
        <v>0</v>
      </c>
      <c r="AD309">
        <f t="shared" si="55"/>
        <v>0.05939999999999975</v>
      </c>
      <c r="AE309">
        <v>578750</v>
      </c>
      <c r="AF309">
        <f t="shared" si="51"/>
        <v>680097</v>
      </c>
      <c r="AG309">
        <v>0</v>
      </c>
      <c r="AP309">
        <f t="shared" si="56"/>
        <v>0.05939999999999975</v>
      </c>
      <c r="AQ309">
        <v>289375</v>
      </c>
      <c r="AR309">
        <f t="shared" si="52"/>
        <v>390722</v>
      </c>
      <c r="AS309">
        <v>5624.99999999981</v>
      </c>
    </row>
    <row r="310" spans="1:45" ht="12.75">
      <c r="A310">
        <f t="shared" si="53"/>
        <v>0.05959999999999975</v>
      </c>
      <c r="B310">
        <v>414166.6666666667</v>
      </c>
      <c r="C310">
        <f t="shared" si="49"/>
        <v>515513.6666666667</v>
      </c>
      <c r="D310">
        <v>4166.666666667615</v>
      </c>
      <c r="R310">
        <f t="shared" si="54"/>
        <v>0.05959999999999975</v>
      </c>
      <c r="S310">
        <v>180625</v>
      </c>
      <c r="T310">
        <f t="shared" si="50"/>
        <v>281972</v>
      </c>
      <c r="U310">
        <v>3125</v>
      </c>
      <c r="AD310">
        <f t="shared" si="55"/>
        <v>0.05959999999999975</v>
      </c>
      <c r="AE310">
        <v>585000</v>
      </c>
      <c r="AF310">
        <f t="shared" si="51"/>
        <v>686347</v>
      </c>
      <c r="AG310">
        <v>12500</v>
      </c>
      <c r="AP310">
        <f t="shared" si="56"/>
        <v>0.05959999999999975</v>
      </c>
      <c r="AQ310">
        <v>292500</v>
      </c>
      <c r="AR310">
        <f t="shared" si="52"/>
        <v>393847</v>
      </c>
      <c r="AS310">
        <v>8749.999999999065</v>
      </c>
    </row>
    <row r="311" spans="1:45" ht="12.75">
      <c r="A311">
        <f t="shared" si="53"/>
        <v>0.05979999999999975</v>
      </c>
      <c r="B311">
        <v>412083.33333333326</v>
      </c>
      <c r="C311">
        <f t="shared" si="49"/>
        <v>513430.33333333326</v>
      </c>
      <c r="D311">
        <v>4166.666666664772</v>
      </c>
      <c r="R311">
        <f t="shared" si="54"/>
        <v>0.05979999999999975</v>
      </c>
      <c r="S311">
        <v>177500</v>
      </c>
      <c r="T311">
        <f t="shared" si="50"/>
        <v>278847</v>
      </c>
      <c r="U311">
        <v>6250</v>
      </c>
      <c r="AD311">
        <f t="shared" si="55"/>
        <v>0.05979999999999975</v>
      </c>
      <c r="AE311">
        <v>578750</v>
      </c>
      <c r="AF311">
        <f t="shared" si="51"/>
        <v>680097</v>
      </c>
      <c r="AG311">
        <v>6250</v>
      </c>
      <c r="AP311">
        <f t="shared" si="56"/>
        <v>0.05979999999999975</v>
      </c>
      <c r="AQ311">
        <v>292500</v>
      </c>
      <c r="AR311">
        <f t="shared" si="52"/>
        <v>393847</v>
      </c>
      <c r="AS311">
        <v>3750.000000000009</v>
      </c>
    </row>
    <row r="312" spans="1:45" ht="12.75">
      <c r="A312">
        <f t="shared" si="53"/>
        <v>0.05999999999999975</v>
      </c>
      <c r="B312">
        <v>407916.6666666667</v>
      </c>
      <c r="C312">
        <f t="shared" si="49"/>
        <v>509263.6666666667</v>
      </c>
      <c r="D312">
        <v>5511.981898051947</v>
      </c>
      <c r="R312">
        <f t="shared" si="54"/>
        <v>0.05999999999999975</v>
      </c>
      <c r="S312">
        <v>180625</v>
      </c>
      <c r="T312">
        <f t="shared" si="50"/>
        <v>281972</v>
      </c>
      <c r="U312">
        <v>3125</v>
      </c>
      <c r="AD312">
        <f t="shared" si="55"/>
        <v>0.05999999999999975</v>
      </c>
      <c r="AE312">
        <v>578750</v>
      </c>
      <c r="AF312">
        <f t="shared" si="51"/>
        <v>680097</v>
      </c>
      <c r="AG312">
        <v>6250</v>
      </c>
      <c r="AP312">
        <f t="shared" si="56"/>
        <v>0.05999999999999975</v>
      </c>
      <c r="AQ312">
        <v>289375</v>
      </c>
      <c r="AR312">
        <f t="shared" si="52"/>
        <v>390722</v>
      </c>
      <c r="AS312">
        <v>5624.99999999981</v>
      </c>
    </row>
    <row r="313" spans="1:45" ht="12.75">
      <c r="A313">
        <f t="shared" si="53"/>
        <v>0.06019999999999975</v>
      </c>
      <c r="B313">
        <v>407916.6666666667</v>
      </c>
      <c r="C313">
        <f t="shared" si="49"/>
        <v>509263.6666666667</v>
      </c>
      <c r="D313">
        <v>5511.981898053021</v>
      </c>
      <c r="R313">
        <f t="shared" si="54"/>
        <v>0.06019999999999975</v>
      </c>
      <c r="S313">
        <v>177500</v>
      </c>
      <c r="T313">
        <f t="shared" si="50"/>
        <v>278847</v>
      </c>
      <c r="U313">
        <v>0</v>
      </c>
      <c r="AD313">
        <f t="shared" si="55"/>
        <v>0.06019999999999975</v>
      </c>
      <c r="AE313">
        <v>572500</v>
      </c>
      <c r="AF313">
        <f t="shared" si="51"/>
        <v>673847</v>
      </c>
      <c r="AG313">
        <v>6249.999999994315</v>
      </c>
      <c r="AP313">
        <f t="shared" si="56"/>
        <v>0.06019999999999975</v>
      </c>
      <c r="AQ313">
        <v>289375</v>
      </c>
      <c r="AR313">
        <f t="shared" si="52"/>
        <v>390722</v>
      </c>
      <c r="AS313">
        <v>6875.000000000104</v>
      </c>
    </row>
    <row r="314" spans="1:45" ht="12.75">
      <c r="A314">
        <f t="shared" si="53"/>
        <v>0.060399999999999746</v>
      </c>
      <c r="B314">
        <v>407916.6666666667</v>
      </c>
      <c r="C314">
        <f t="shared" si="49"/>
        <v>509263.6666666667</v>
      </c>
      <c r="D314">
        <v>9081.039465710823</v>
      </c>
      <c r="R314">
        <f t="shared" si="54"/>
        <v>0.060399999999999746</v>
      </c>
      <c r="S314">
        <v>177500</v>
      </c>
      <c r="T314">
        <f t="shared" si="50"/>
        <v>278847</v>
      </c>
      <c r="U314">
        <v>0</v>
      </c>
      <c r="AD314">
        <f t="shared" si="55"/>
        <v>0.060399999999999746</v>
      </c>
      <c r="AE314">
        <v>572500</v>
      </c>
      <c r="AF314">
        <f t="shared" si="51"/>
        <v>673847</v>
      </c>
      <c r="AG314">
        <v>6249.999999994315</v>
      </c>
      <c r="AP314">
        <f t="shared" si="56"/>
        <v>0.060399999999999746</v>
      </c>
      <c r="AQ314">
        <v>292500</v>
      </c>
      <c r="AR314">
        <f t="shared" si="52"/>
        <v>393847</v>
      </c>
      <c r="AS314">
        <v>3750.000000000009</v>
      </c>
    </row>
    <row r="315" spans="1:45" ht="12.75">
      <c r="A315">
        <f t="shared" si="53"/>
        <v>0.060599999999999744</v>
      </c>
      <c r="B315">
        <v>405833.33333333326</v>
      </c>
      <c r="C315">
        <f t="shared" si="49"/>
        <v>507180.33333333326</v>
      </c>
      <c r="D315">
        <v>2083.333333333333</v>
      </c>
      <c r="R315">
        <f t="shared" si="54"/>
        <v>0.060599999999999744</v>
      </c>
      <c r="S315">
        <v>180625</v>
      </c>
      <c r="T315">
        <f t="shared" si="50"/>
        <v>281972</v>
      </c>
      <c r="U315">
        <v>3125</v>
      </c>
      <c r="AD315">
        <f t="shared" si="55"/>
        <v>0.060599999999999744</v>
      </c>
      <c r="AE315">
        <v>572500</v>
      </c>
      <c r="AF315">
        <f t="shared" si="51"/>
        <v>673847</v>
      </c>
      <c r="AG315">
        <v>6249.999999994315</v>
      </c>
      <c r="AP315">
        <f t="shared" si="56"/>
        <v>0.060599999999999744</v>
      </c>
      <c r="AQ315">
        <v>286250</v>
      </c>
      <c r="AR315">
        <f t="shared" si="52"/>
        <v>387597</v>
      </c>
      <c r="AS315">
        <v>2499.999999999991</v>
      </c>
    </row>
    <row r="316" spans="1:45" ht="12.75">
      <c r="A316">
        <f t="shared" si="53"/>
        <v>0.06079999999999974</v>
      </c>
      <c r="B316">
        <v>401666.6666666667</v>
      </c>
      <c r="C316">
        <f t="shared" si="49"/>
        <v>503013.6666666667</v>
      </c>
      <c r="D316">
        <v>5511.9818980508735</v>
      </c>
      <c r="R316">
        <f t="shared" si="54"/>
        <v>0.06079999999999974</v>
      </c>
      <c r="S316">
        <v>174375</v>
      </c>
      <c r="T316">
        <f t="shared" si="50"/>
        <v>275722</v>
      </c>
      <c r="U316">
        <v>3125</v>
      </c>
      <c r="AD316">
        <f t="shared" si="55"/>
        <v>0.06079999999999974</v>
      </c>
      <c r="AE316">
        <v>572500</v>
      </c>
      <c r="AF316">
        <f t="shared" si="51"/>
        <v>673847</v>
      </c>
      <c r="AG316">
        <v>6249.999999994315</v>
      </c>
      <c r="AP316">
        <f t="shared" si="56"/>
        <v>0.06079999999999974</v>
      </c>
      <c r="AQ316">
        <v>292500</v>
      </c>
      <c r="AR316">
        <f t="shared" si="52"/>
        <v>393847</v>
      </c>
      <c r="AS316">
        <v>2499.999999999991</v>
      </c>
    </row>
    <row r="317" spans="1:45" ht="12.75">
      <c r="A317">
        <f t="shared" si="53"/>
        <v>0.06099999999999974</v>
      </c>
      <c r="B317">
        <v>403750</v>
      </c>
      <c r="C317">
        <f t="shared" si="49"/>
        <v>505097</v>
      </c>
      <c r="D317">
        <v>6250.000000000948</v>
      </c>
      <c r="R317">
        <f t="shared" si="54"/>
        <v>0.06099999999999974</v>
      </c>
      <c r="S317">
        <v>171250</v>
      </c>
      <c r="T317">
        <f t="shared" si="50"/>
        <v>272597</v>
      </c>
      <c r="U317">
        <v>0</v>
      </c>
      <c r="AD317">
        <f t="shared" si="55"/>
        <v>0.06099999999999974</v>
      </c>
      <c r="AE317">
        <v>572500</v>
      </c>
      <c r="AF317">
        <f t="shared" si="51"/>
        <v>673847</v>
      </c>
      <c r="AG317">
        <v>6249.999999994315</v>
      </c>
      <c r="AP317">
        <f t="shared" si="56"/>
        <v>0.06099999999999974</v>
      </c>
      <c r="AQ317">
        <v>286250</v>
      </c>
      <c r="AR317">
        <f t="shared" si="52"/>
        <v>387597</v>
      </c>
      <c r="AS317">
        <v>3750.000000000009</v>
      </c>
    </row>
    <row r="318" spans="1:45" ht="12.75">
      <c r="A318">
        <f t="shared" si="53"/>
        <v>0.06119999999999974</v>
      </c>
      <c r="B318">
        <v>395416.6666666666</v>
      </c>
      <c r="C318">
        <f t="shared" si="49"/>
        <v>496763.6666666666</v>
      </c>
      <c r="D318">
        <v>5511.981898053021</v>
      </c>
      <c r="R318">
        <f t="shared" si="54"/>
        <v>0.06119999999999974</v>
      </c>
      <c r="S318">
        <v>171250</v>
      </c>
      <c r="T318">
        <f t="shared" si="50"/>
        <v>272597</v>
      </c>
      <c r="U318">
        <v>0</v>
      </c>
      <c r="AD318">
        <f t="shared" si="55"/>
        <v>0.06119999999999974</v>
      </c>
      <c r="AE318">
        <v>563125</v>
      </c>
      <c r="AF318">
        <f t="shared" si="51"/>
        <v>664472</v>
      </c>
      <c r="AG318">
        <v>9375</v>
      </c>
      <c r="AP318">
        <f t="shared" si="56"/>
        <v>0.06119999999999974</v>
      </c>
      <c r="AQ318">
        <v>286250</v>
      </c>
      <c r="AR318">
        <f t="shared" si="52"/>
        <v>387597</v>
      </c>
      <c r="AS318">
        <v>2499.999999999991</v>
      </c>
    </row>
    <row r="319" spans="1:45" ht="12.75">
      <c r="A319">
        <f t="shared" si="53"/>
        <v>0.06139999999999974</v>
      </c>
      <c r="B319">
        <v>397500</v>
      </c>
      <c r="C319">
        <f t="shared" si="49"/>
        <v>498847</v>
      </c>
      <c r="D319">
        <v>6250</v>
      </c>
      <c r="R319">
        <f t="shared" si="54"/>
        <v>0.06139999999999974</v>
      </c>
      <c r="S319">
        <v>183750</v>
      </c>
      <c r="T319">
        <f t="shared" si="50"/>
        <v>285097</v>
      </c>
      <c r="U319">
        <v>6250</v>
      </c>
      <c r="AD319">
        <f t="shared" si="55"/>
        <v>0.06139999999999974</v>
      </c>
      <c r="AE319">
        <v>575625</v>
      </c>
      <c r="AF319">
        <f t="shared" si="51"/>
        <v>676972</v>
      </c>
      <c r="AG319">
        <v>3125</v>
      </c>
      <c r="AP319">
        <f t="shared" si="56"/>
        <v>0.06139999999999974</v>
      </c>
      <c r="AQ319">
        <v>289375</v>
      </c>
      <c r="AR319">
        <f t="shared" si="52"/>
        <v>390722</v>
      </c>
      <c r="AS319">
        <v>625.0000000000089</v>
      </c>
    </row>
    <row r="320" spans="1:45" ht="12.75">
      <c r="A320">
        <f t="shared" si="53"/>
        <v>0.06159999999999974</v>
      </c>
      <c r="B320">
        <v>393333.3333333334</v>
      </c>
      <c r="C320">
        <f t="shared" si="49"/>
        <v>494680.3333333334</v>
      </c>
      <c r="D320">
        <v>2083.3333333333335</v>
      </c>
      <c r="R320">
        <f t="shared" si="54"/>
        <v>0.06159999999999974</v>
      </c>
      <c r="S320">
        <v>171250</v>
      </c>
      <c r="T320">
        <f t="shared" si="50"/>
        <v>272597</v>
      </c>
      <c r="U320">
        <v>0</v>
      </c>
      <c r="AD320">
        <f t="shared" si="55"/>
        <v>0.06159999999999974</v>
      </c>
      <c r="AE320">
        <v>569375</v>
      </c>
      <c r="AF320">
        <f t="shared" si="51"/>
        <v>670722</v>
      </c>
      <c r="AG320">
        <v>9375</v>
      </c>
      <c r="AP320">
        <f t="shared" si="56"/>
        <v>0.06159999999999974</v>
      </c>
      <c r="AQ320">
        <v>292500</v>
      </c>
      <c r="AR320">
        <f t="shared" si="52"/>
        <v>393847</v>
      </c>
      <c r="AS320">
        <v>2499.999999999991</v>
      </c>
    </row>
    <row r="321" spans="1:45" ht="12.75">
      <c r="A321">
        <f t="shared" si="53"/>
        <v>0.06179999999999974</v>
      </c>
      <c r="B321">
        <v>387083.3333333334</v>
      </c>
      <c r="C321">
        <f t="shared" si="49"/>
        <v>488430.3333333334</v>
      </c>
      <c r="D321">
        <v>5511.9818980508735</v>
      </c>
      <c r="R321">
        <f t="shared" si="54"/>
        <v>0.06179999999999974</v>
      </c>
      <c r="S321">
        <v>168125</v>
      </c>
      <c r="T321">
        <f t="shared" si="50"/>
        <v>269472</v>
      </c>
      <c r="U321">
        <v>3125</v>
      </c>
      <c r="AD321">
        <f t="shared" si="55"/>
        <v>0.06179999999999974</v>
      </c>
      <c r="AE321">
        <v>563125</v>
      </c>
      <c r="AF321">
        <f t="shared" si="51"/>
        <v>664472</v>
      </c>
      <c r="AG321">
        <v>3125</v>
      </c>
      <c r="AP321">
        <f t="shared" si="56"/>
        <v>0.06179999999999974</v>
      </c>
      <c r="AQ321">
        <v>280000</v>
      </c>
      <c r="AR321">
        <f t="shared" si="52"/>
        <v>381347</v>
      </c>
      <c r="AS321">
        <v>3750.000000000009</v>
      </c>
    </row>
    <row r="322" spans="1:45" ht="12.75">
      <c r="A322">
        <f t="shared" si="53"/>
        <v>0.061999999999999736</v>
      </c>
      <c r="B322">
        <v>397500</v>
      </c>
      <c r="C322">
        <f t="shared" si="49"/>
        <v>498847</v>
      </c>
      <c r="D322">
        <v>6250.000000000948</v>
      </c>
      <c r="R322">
        <f t="shared" si="54"/>
        <v>0.061999999999999736</v>
      </c>
      <c r="S322">
        <v>171250</v>
      </c>
      <c r="T322">
        <f t="shared" si="50"/>
        <v>272597</v>
      </c>
      <c r="U322">
        <v>0</v>
      </c>
      <c r="AD322">
        <f t="shared" si="55"/>
        <v>0.061999999999999736</v>
      </c>
      <c r="AE322">
        <v>569375</v>
      </c>
      <c r="AF322">
        <f t="shared" si="51"/>
        <v>670722</v>
      </c>
      <c r="AG322">
        <v>9375</v>
      </c>
      <c r="AP322">
        <f t="shared" si="56"/>
        <v>0.061999999999999736</v>
      </c>
      <c r="AQ322">
        <v>286250</v>
      </c>
      <c r="AR322">
        <f t="shared" si="52"/>
        <v>387597</v>
      </c>
      <c r="AS322">
        <v>2499.999999999991</v>
      </c>
    </row>
    <row r="323" spans="1:45" ht="12.75">
      <c r="A323">
        <f t="shared" si="53"/>
        <v>0.062199999999999735</v>
      </c>
      <c r="B323">
        <v>387083.3333333334</v>
      </c>
      <c r="C323">
        <f t="shared" si="49"/>
        <v>488430.3333333334</v>
      </c>
      <c r="D323">
        <v>5511.9818980508735</v>
      </c>
      <c r="R323">
        <f t="shared" si="54"/>
        <v>0.062199999999999735</v>
      </c>
      <c r="S323">
        <v>177500</v>
      </c>
      <c r="T323">
        <f t="shared" si="50"/>
        <v>278847</v>
      </c>
      <c r="U323">
        <v>0</v>
      </c>
      <c r="AD323">
        <f t="shared" si="55"/>
        <v>0.062199999999999735</v>
      </c>
      <c r="AE323">
        <v>566250</v>
      </c>
      <c r="AF323">
        <f t="shared" si="51"/>
        <v>667597</v>
      </c>
      <c r="AG323">
        <v>12500</v>
      </c>
      <c r="AP323">
        <f t="shared" si="56"/>
        <v>0.062199999999999735</v>
      </c>
      <c r="AQ323">
        <v>283125</v>
      </c>
      <c r="AR323">
        <f t="shared" si="52"/>
        <v>384472</v>
      </c>
      <c r="AS323">
        <v>625.0000000000089</v>
      </c>
    </row>
    <row r="324" spans="1:45" ht="12.75">
      <c r="A324">
        <f t="shared" si="53"/>
        <v>0.06239999999999973</v>
      </c>
      <c r="B324">
        <v>387083.3333333334</v>
      </c>
      <c r="C324">
        <f t="shared" si="49"/>
        <v>488430.3333333334</v>
      </c>
      <c r="D324">
        <v>4166.666666666193</v>
      </c>
      <c r="R324">
        <f t="shared" si="54"/>
        <v>0.06239999999999973</v>
      </c>
      <c r="S324">
        <v>168125</v>
      </c>
      <c r="T324">
        <f t="shared" si="50"/>
        <v>269472</v>
      </c>
      <c r="U324">
        <v>3125</v>
      </c>
      <c r="AD324">
        <f t="shared" si="55"/>
        <v>0.06239999999999973</v>
      </c>
      <c r="AE324">
        <v>563125</v>
      </c>
      <c r="AF324">
        <f t="shared" si="51"/>
        <v>664472</v>
      </c>
      <c r="AG324">
        <v>9375</v>
      </c>
      <c r="AP324">
        <f t="shared" si="56"/>
        <v>0.06239999999999973</v>
      </c>
      <c r="AQ324">
        <v>280000</v>
      </c>
      <c r="AR324">
        <f t="shared" si="52"/>
        <v>381347</v>
      </c>
      <c r="AS324">
        <v>3750.000000000009</v>
      </c>
    </row>
    <row r="325" spans="1:45" ht="12.75">
      <c r="A325">
        <f t="shared" si="53"/>
        <v>0.06259999999999974</v>
      </c>
      <c r="B325">
        <v>380833.3333333334</v>
      </c>
      <c r="C325">
        <f t="shared" si="49"/>
        <v>482180.3333333334</v>
      </c>
      <c r="D325">
        <v>5511.9818980508735</v>
      </c>
      <c r="R325">
        <f t="shared" si="54"/>
        <v>0.06259999999999974</v>
      </c>
      <c r="S325">
        <v>168125</v>
      </c>
      <c r="T325">
        <f t="shared" si="50"/>
        <v>269472</v>
      </c>
      <c r="U325">
        <v>3125</v>
      </c>
      <c r="AD325">
        <f t="shared" si="55"/>
        <v>0.06259999999999974</v>
      </c>
      <c r="AE325">
        <v>566250</v>
      </c>
      <c r="AF325">
        <f t="shared" si="51"/>
        <v>667597</v>
      </c>
      <c r="AG325">
        <v>12500</v>
      </c>
      <c r="AP325">
        <f t="shared" si="56"/>
        <v>0.06259999999999974</v>
      </c>
      <c r="AQ325">
        <v>283125</v>
      </c>
      <c r="AR325">
        <f t="shared" si="52"/>
        <v>384472</v>
      </c>
      <c r="AS325">
        <v>625.0000000000089</v>
      </c>
    </row>
    <row r="326" spans="1:45" ht="12.75">
      <c r="A326">
        <f t="shared" si="53"/>
        <v>0.06279999999999974</v>
      </c>
      <c r="B326">
        <v>378750</v>
      </c>
      <c r="C326">
        <f t="shared" si="49"/>
        <v>480097</v>
      </c>
      <c r="D326">
        <v>3608.4391824351615</v>
      </c>
      <c r="R326">
        <f t="shared" si="54"/>
        <v>0.06279999999999974</v>
      </c>
      <c r="S326">
        <v>165000</v>
      </c>
      <c r="T326">
        <f t="shared" si="50"/>
        <v>266347</v>
      </c>
      <c r="U326">
        <v>6250</v>
      </c>
      <c r="AD326">
        <f t="shared" si="55"/>
        <v>0.06279999999999974</v>
      </c>
      <c r="AE326">
        <v>566250</v>
      </c>
      <c r="AF326">
        <f t="shared" si="51"/>
        <v>667597</v>
      </c>
      <c r="AG326">
        <v>12500</v>
      </c>
      <c r="AP326">
        <f t="shared" si="56"/>
        <v>0.06279999999999974</v>
      </c>
      <c r="AQ326">
        <v>283125</v>
      </c>
      <c r="AR326">
        <f t="shared" si="52"/>
        <v>384472</v>
      </c>
      <c r="AS326">
        <v>5625.000000001389</v>
      </c>
    </row>
    <row r="327" spans="1:45" ht="12.75">
      <c r="A327">
        <f t="shared" si="53"/>
        <v>0.06299999999999975</v>
      </c>
      <c r="B327">
        <v>378750</v>
      </c>
      <c r="C327">
        <f t="shared" si="49"/>
        <v>480097</v>
      </c>
      <c r="D327">
        <v>3608.4391824351615</v>
      </c>
      <c r="R327">
        <f t="shared" si="54"/>
        <v>0.06299999999999975</v>
      </c>
      <c r="S327">
        <v>165000</v>
      </c>
      <c r="T327">
        <f t="shared" si="50"/>
        <v>266347</v>
      </c>
      <c r="U327">
        <v>0</v>
      </c>
      <c r="AD327">
        <f t="shared" si="55"/>
        <v>0.06299999999999975</v>
      </c>
      <c r="AE327">
        <v>556875</v>
      </c>
      <c r="AF327">
        <f t="shared" si="51"/>
        <v>658222</v>
      </c>
      <c r="AG327">
        <v>3125</v>
      </c>
      <c r="AP327">
        <f t="shared" si="56"/>
        <v>0.06299999999999975</v>
      </c>
      <c r="AQ327">
        <v>280000</v>
      </c>
      <c r="AR327">
        <f t="shared" si="52"/>
        <v>381347</v>
      </c>
      <c r="AS327">
        <v>2499.999999999991</v>
      </c>
    </row>
    <row r="328" spans="1:45" ht="12.75">
      <c r="A328">
        <f t="shared" si="53"/>
        <v>0.06319999999999976</v>
      </c>
      <c r="B328">
        <v>378750</v>
      </c>
      <c r="C328">
        <f t="shared" si="49"/>
        <v>480097</v>
      </c>
      <c r="D328">
        <v>3608.4391824351615</v>
      </c>
      <c r="R328">
        <f t="shared" si="54"/>
        <v>0.06319999999999976</v>
      </c>
      <c r="S328">
        <v>165000</v>
      </c>
      <c r="T328">
        <f t="shared" si="50"/>
        <v>266347</v>
      </c>
      <c r="U328">
        <v>0</v>
      </c>
      <c r="AD328">
        <f t="shared" si="55"/>
        <v>0.06319999999999976</v>
      </c>
      <c r="AE328">
        <v>556875</v>
      </c>
      <c r="AF328">
        <f t="shared" si="51"/>
        <v>658222</v>
      </c>
      <c r="AG328">
        <v>3125</v>
      </c>
      <c r="AP328">
        <f t="shared" si="56"/>
        <v>0.06319999999999976</v>
      </c>
      <c r="AQ328">
        <v>280000</v>
      </c>
      <c r="AR328">
        <f t="shared" si="52"/>
        <v>381347</v>
      </c>
      <c r="AS328">
        <v>2499.999999999991</v>
      </c>
    </row>
    <row r="329" spans="1:45" ht="12.75">
      <c r="A329">
        <f t="shared" si="53"/>
        <v>0.06339999999999976</v>
      </c>
      <c r="B329">
        <v>374583.3333333334</v>
      </c>
      <c r="C329">
        <f t="shared" si="49"/>
        <v>475930.3333333334</v>
      </c>
      <c r="D329">
        <v>5511.9818980508735</v>
      </c>
      <c r="R329">
        <f t="shared" si="54"/>
        <v>0.06339999999999976</v>
      </c>
      <c r="S329">
        <v>168125</v>
      </c>
      <c r="T329">
        <f t="shared" si="50"/>
        <v>269472</v>
      </c>
      <c r="U329">
        <v>3125</v>
      </c>
      <c r="AD329">
        <f t="shared" si="55"/>
        <v>0.06339999999999976</v>
      </c>
      <c r="AE329">
        <v>560000</v>
      </c>
      <c r="AF329">
        <f t="shared" si="51"/>
        <v>661347</v>
      </c>
      <c r="AG329">
        <v>0</v>
      </c>
      <c r="AP329">
        <f t="shared" si="56"/>
        <v>0.06339999999999976</v>
      </c>
      <c r="AQ329">
        <v>283125</v>
      </c>
      <c r="AR329">
        <f t="shared" si="52"/>
        <v>384472</v>
      </c>
      <c r="AS329">
        <v>625.0000000000089</v>
      </c>
    </row>
    <row r="330" spans="1:45" ht="12.75">
      <c r="A330">
        <f t="shared" si="53"/>
        <v>0.06359999999999977</v>
      </c>
      <c r="B330">
        <v>374583.3333333334</v>
      </c>
      <c r="C330">
        <f t="shared" si="49"/>
        <v>475930.3333333334</v>
      </c>
      <c r="D330">
        <v>5511.9818980508735</v>
      </c>
      <c r="R330">
        <f t="shared" si="54"/>
        <v>0.06359999999999977</v>
      </c>
      <c r="S330">
        <v>158750</v>
      </c>
      <c r="T330">
        <f t="shared" si="50"/>
        <v>260097</v>
      </c>
      <c r="U330">
        <v>0</v>
      </c>
      <c r="AD330">
        <f t="shared" si="55"/>
        <v>0.06359999999999977</v>
      </c>
      <c r="AE330">
        <v>556875</v>
      </c>
      <c r="AF330">
        <f t="shared" si="51"/>
        <v>658222</v>
      </c>
      <c r="AG330">
        <v>3125</v>
      </c>
      <c r="AP330">
        <f t="shared" si="56"/>
        <v>0.06359999999999977</v>
      </c>
      <c r="AQ330">
        <v>276875</v>
      </c>
      <c r="AR330">
        <f t="shared" si="52"/>
        <v>378222</v>
      </c>
      <c r="AS330">
        <v>5624.99999999981</v>
      </c>
    </row>
    <row r="331" spans="1:45" ht="12.75">
      <c r="A331">
        <f t="shared" si="53"/>
        <v>0.06379999999999977</v>
      </c>
      <c r="B331">
        <v>370416.6666666667</v>
      </c>
      <c r="C331">
        <f t="shared" si="49"/>
        <v>471763.6666666667</v>
      </c>
      <c r="D331">
        <v>10416.666666666477</v>
      </c>
      <c r="R331">
        <f t="shared" si="54"/>
        <v>0.06379999999999977</v>
      </c>
      <c r="S331">
        <v>161875</v>
      </c>
      <c r="T331">
        <f t="shared" si="50"/>
        <v>263222</v>
      </c>
      <c r="U331">
        <v>9375.000000000236</v>
      </c>
      <c r="AD331">
        <f t="shared" si="55"/>
        <v>0.06379999999999977</v>
      </c>
      <c r="AE331">
        <v>553750</v>
      </c>
      <c r="AF331">
        <f t="shared" si="51"/>
        <v>655097</v>
      </c>
      <c r="AG331">
        <v>12500</v>
      </c>
      <c r="AP331">
        <f t="shared" si="56"/>
        <v>0.06379999999999977</v>
      </c>
      <c r="AQ331">
        <v>280000</v>
      </c>
      <c r="AR331">
        <f t="shared" si="52"/>
        <v>381347</v>
      </c>
      <c r="AS331">
        <v>2499.999999999991</v>
      </c>
    </row>
    <row r="332" spans="1:45" ht="12.75">
      <c r="A332">
        <f t="shared" si="53"/>
        <v>0.06399999999999978</v>
      </c>
      <c r="B332">
        <v>366250</v>
      </c>
      <c r="C332">
        <f t="shared" si="49"/>
        <v>467597</v>
      </c>
      <c r="D332">
        <v>12499.999999999527</v>
      </c>
      <c r="R332">
        <f t="shared" si="54"/>
        <v>0.06399999999999978</v>
      </c>
      <c r="S332">
        <v>161875</v>
      </c>
      <c r="T332">
        <f t="shared" si="50"/>
        <v>263222</v>
      </c>
      <c r="U332">
        <v>3125</v>
      </c>
      <c r="AD332">
        <f t="shared" si="55"/>
        <v>0.06399999999999978</v>
      </c>
      <c r="AE332">
        <v>550625</v>
      </c>
      <c r="AF332">
        <f t="shared" si="51"/>
        <v>651972</v>
      </c>
      <c r="AG332">
        <v>3125</v>
      </c>
      <c r="AP332">
        <f t="shared" si="56"/>
        <v>0.06399999999999978</v>
      </c>
      <c r="AQ332">
        <v>280000</v>
      </c>
      <c r="AR332">
        <f t="shared" si="52"/>
        <v>381347</v>
      </c>
      <c r="AS332">
        <v>2499.999999999991</v>
      </c>
    </row>
    <row r="333" spans="1:45" ht="12.75">
      <c r="A333">
        <f t="shared" si="53"/>
        <v>0.06419999999999979</v>
      </c>
      <c r="B333">
        <v>364166.6666666667</v>
      </c>
      <c r="C333">
        <f aca="true" t="shared" si="57" ref="C333:C396">B333+101347</f>
        <v>465513.6666666667</v>
      </c>
      <c r="D333">
        <v>7511.565157216382</v>
      </c>
      <c r="R333">
        <f t="shared" si="54"/>
        <v>0.06419999999999979</v>
      </c>
      <c r="S333">
        <v>158750</v>
      </c>
      <c r="T333">
        <f aca="true" t="shared" si="58" ref="T333:T396">101347+S333</f>
        <v>260097</v>
      </c>
      <c r="U333">
        <v>0</v>
      </c>
      <c r="AD333">
        <f t="shared" si="55"/>
        <v>0.06419999999999979</v>
      </c>
      <c r="AE333">
        <v>550625</v>
      </c>
      <c r="AF333">
        <f aca="true" t="shared" si="59" ref="AF333:AF396">101347+AE333</f>
        <v>651972</v>
      </c>
      <c r="AG333">
        <v>3125</v>
      </c>
      <c r="AP333">
        <f t="shared" si="56"/>
        <v>0.06419999999999979</v>
      </c>
      <c r="AQ333">
        <v>280000</v>
      </c>
      <c r="AR333">
        <f aca="true" t="shared" si="60" ref="AR333:AR396">AQ333+101347</f>
        <v>381347</v>
      </c>
      <c r="AS333">
        <v>3750.000000000009</v>
      </c>
    </row>
    <row r="334" spans="1:45" ht="12.75">
      <c r="A334">
        <f aca="true" t="shared" si="61" ref="A334:A397">A333+0.0002</f>
        <v>0.06439999999999979</v>
      </c>
      <c r="B334">
        <v>360000</v>
      </c>
      <c r="C334">
        <f t="shared" si="57"/>
        <v>461347</v>
      </c>
      <c r="D334">
        <v>3608.4391824351615</v>
      </c>
      <c r="R334">
        <f aca="true" t="shared" si="62" ref="R334:R397">R333+0.0002</f>
        <v>0.06439999999999979</v>
      </c>
      <c r="S334">
        <v>155625</v>
      </c>
      <c r="T334">
        <f t="shared" si="58"/>
        <v>256972</v>
      </c>
      <c r="U334">
        <v>3125</v>
      </c>
      <c r="AD334">
        <f aca="true" t="shared" si="63" ref="AD334:AD397">AD333+0.0002</f>
        <v>0.06439999999999979</v>
      </c>
      <c r="AE334">
        <v>550625</v>
      </c>
      <c r="AF334">
        <f t="shared" si="59"/>
        <v>651972</v>
      </c>
      <c r="AG334">
        <v>9375</v>
      </c>
      <c r="AP334">
        <f aca="true" t="shared" si="64" ref="AP334:AP397">AP333+0.0002</f>
        <v>0.06439999999999979</v>
      </c>
      <c r="AQ334">
        <v>283125</v>
      </c>
      <c r="AR334">
        <f t="shared" si="60"/>
        <v>384472</v>
      </c>
      <c r="AS334">
        <v>625.0000000000089</v>
      </c>
    </row>
    <row r="335" spans="1:45" ht="12.75">
      <c r="A335">
        <f t="shared" si="61"/>
        <v>0.0645999999999998</v>
      </c>
      <c r="B335">
        <v>364166.6666666667</v>
      </c>
      <c r="C335">
        <f t="shared" si="57"/>
        <v>465513.6666666667</v>
      </c>
      <c r="D335">
        <v>7511.565157216382</v>
      </c>
      <c r="R335">
        <f t="shared" si="62"/>
        <v>0.0645999999999998</v>
      </c>
      <c r="S335">
        <v>158750</v>
      </c>
      <c r="T335">
        <f t="shared" si="58"/>
        <v>260097</v>
      </c>
      <c r="U335">
        <v>0</v>
      </c>
      <c r="AD335">
        <f t="shared" si="63"/>
        <v>0.0645999999999998</v>
      </c>
      <c r="AE335">
        <v>553750</v>
      </c>
      <c r="AF335">
        <f t="shared" si="59"/>
        <v>655097</v>
      </c>
      <c r="AG335">
        <v>6250</v>
      </c>
      <c r="AP335">
        <f t="shared" si="64"/>
        <v>0.0645999999999998</v>
      </c>
      <c r="AQ335">
        <v>283125</v>
      </c>
      <c r="AR335">
        <f t="shared" si="60"/>
        <v>384472</v>
      </c>
      <c r="AS335">
        <v>6875.000000000104</v>
      </c>
    </row>
    <row r="336" spans="1:45" ht="12.75">
      <c r="A336">
        <f t="shared" si="61"/>
        <v>0.0647999999999998</v>
      </c>
      <c r="B336">
        <v>360000</v>
      </c>
      <c r="C336">
        <f t="shared" si="57"/>
        <v>461347</v>
      </c>
      <c r="D336">
        <v>7216.878364870323</v>
      </c>
      <c r="R336">
        <f t="shared" si="62"/>
        <v>0.0647999999999998</v>
      </c>
      <c r="S336">
        <v>158750</v>
      </c>
      <c r="T336">
        <f t="shared" si="58"/>
        <v>260097</v>
      </c>
      <c r="U336">
        <v>0</v>
      </c>
      <c r="AD336">
        <f t="shared" si="63"/>
        <v>0.0647999999999998</v>
      </c>
      <c r="AE336">
        <v>550625</v>
      </c>
      <c r="AF336">
        <f t="shared" si="59"/>
        <v>651972</v>
      </c>
      <c r="AG336">
        <v>9375</v>
      </c>
      <c r="AP336">
        <f t="shared" si="64"/>
        <v>0.0647999999999998</v>
      </c>
      <c r="AQ336">
        <v>280000</v>
      </c>
      <c r="AR336">
        <f t="shared" si="60"/>
        <v>381347</v>
      </c>
      <c r="AS336">
        <v>2499.999999999991</v>
      </c>
    </row>
    <row r="337" spans="1:45" ht="12.75">
      <c r="A337">
        <f t="shared" si="61"/>
        <v>0.06499999999999981</v>
      </c>
      <c r="B337">
        <v>355833.3333333334</v>
      </c>
      <c r="C337">
        <f t="shared" si="57"/>
        <v>457180.3333333334</v>
      </c>
      <c r="D337">
        <v>8333.333333333096</v>
      </c>
      <c r="R337">
        <f t="shared" si="62"/>
        <v>0.06499999999999981</v>
      </c>
      <c r="S337">
        <v>155625</v>
      </c>
      <c r="T337">
        <f t="shared" si="58"/>
        <v>256972</v>
      </c>
      <c r="U337">
        <v>3125</v>
      </c>
      <c r="AD337">
        <f t="shared" si="63"/>
        <v>0.06499999999999981</v>
      </c>
      <c r="AE337">
        <v>556875</v>
      </c>
      <c r="AF337">
        <f t="shared" si="59"/>
        <v>658222</v>
      </c>
      <c r="AG337">
        <v>9375.000000001894</v>
      </c>
      <c r="AP337">
        <f t="shared" si="64"/>
        <v>0.06499999999999981</v>
      </c>
      <c r="AQ337">
        <v>286250</v>
      </c>
      <c r="AR337">
        <f t="shared" si="60"/>
        <v>387597</v>
      </c>
      <c r="AS337">
        <v>3750.000000000009</v>
      </c>
    </row>
    <row r="338" spans="1:45" ht="12.75">
      <c r="A338">
        <f t="shared" si="61"/>
        <v>0.06519999999999981</v>
      </c>
      <c r="B338">
        <v>353750</v>
      </c>
      <c r="C338">
        <f t="shared" si="57"/>
        <v>455097</v>
      </c>
      <c r="D338">
        <v>7216.878364869502</v>
      </c>
      <c r="R338">
        <f t="shared" si="62"/>
        <v>0.06519999999999981</v>
      </c>
      <c r="S338">
        <v>158750</v>
      </c>
      <c r="T338">
        <f t="shared" si="58"/>
        <v>260097</v>
      </c>
      <c r="U338">
        <v>0</v>
      </c>
      <c r="AD338">
        <f t="shared" si="63"/>
        <v>0.06519999999999981</v>
      </c>
      <c r="AE338">
        <v>547500</v>
      </c>
      <c r="AF338">
        <f t="shared" si="59"/>
        <v>648847</v>
      </c>
      <c r="AG338">
        <v>6249.999999997157</v>
      </c>
      <c r="AP338">
        <f t="shared" si="64"/>
        <v>0.06519999999999981</v>
      </c>
      <c r="AQ338">
        <v>283125</v>
      </c>
      <c r="AR338">
        <f t="shared" si="60"/>
        <v>384472</v>
      </c>
      <c r="AS338">
        <v>625.0000000000089</v>
      </c>
    </row>
    <row r="339" spans="1:45" ht="12.75">
      <c r="A339">
        <f t="shared" si="61"/>
        <v>0.06539999999999982</v>
      </c>
      <c r="B339">
        <v>349583.3333333334</v>
      </c>
      <c r="C339">
        <f t="shared" si="57"/>
        <v>450930.3333333334</v>
      </c>
      <c r="D339">
        <v>5511.9818980508735</v>
      </c>
      <c r="R339">
        <f t="shared" si="62"/>
        <v>0.06539999999999982</v>
      </c>
      <c r="S339">
        <v>152500</v>
      </c>
      <c r="T339">
        <f t="shared" si="58"/>
        <v>253847</v>
      </c>
      <c r="U339">
        <v>6249.999999999644</v>
      </c>
      <c r="AD339">
        <f t="shared" si="63"/>
        <v>0.06539999999999982</v>
      </c>
      <c r="AE339">
        <v>550625</v>
      </c>
      <c r="AF339">
        <f t="shared" si="59"/>
        <v>651972</v>
      </c>
      <c r="AG339">
        <v>9375</v>
      </c>
      <c r="AP339">
        <f t="shared" si="64"/>
        <v>0.06539999999999982</v>
      </c>
      <c r="AQ339">
        <v>280000</v>
      </c>
      <c r="AR339">
        <f t="shared" si="60"/>
        <v>381347</v>
      </c>
      <c r="AS339">
        <v>3750.000000000009</v>
      </c>
    </row>
    <row r="340" spans="1:45" ht="12.75">
      <c r="A340">
        <f t="shared" si="61"/>
        <v>0.06559999999999983</v>
      </c>
      <c r="B340">
        <v>343333.3333333334</v>
      </c>
      <c r="C340">
        <f t="shared" si="57"/>
        <v>444680.3333333334</v>
      </c>
      <c r="D340">
        <v>8333.333333333096</v>
      </c>
      <c r="R340">
        <f t="shared" si="62"/>
        <v>0.06559999999999983</v>
      </c>
      <c r="S340">
        <v>155625</v>
      </c>
      <c r="T340">
        <f t="shared" si="58"/>
        <v>256972</v>
      </c>
      <c r="U340">
        <v>3125</v>
      </c>
      <c r="AD340">
        <f t="shared" si="63"/>
        <v>0.06559999999999983</v>
      </c>
      <c r="AE340">
        <v>544375</v>
      </c>
      <c r="AF340">
        <f t="shared" si="59"/>
        <v>645722</v>
      </c>
      <c r="AG340">
        <v>3125</v>
      </c>
      <c r="AP340">
        <f t="shared" si="64"/>
        <v>0.06559999999999983</v>
      </c>
      <c r="AQ340">
        <v>276875</v>
      </c>
      <c r="AR340">
        <f t="shared" si="60"/>
        <v>378222</v>
      </c>
      <c r="AS340">
        <v>625.0000000000089</v>
      </c>
    </row>
    <row r="341" spans="1:45" ht="12.75">
      <c r="A341">
        <f t="shared" si="61"/>
        <v>0.06579999999999983</v>
      </c>
      <c r="B341">
        <v>339166.6666666667</v>
      </c>
      <c r="C341">
        <f t="shared" si="57"/>
        <v>440513.6666666667</v>
      </c>
      <c r="D341">
        <v>7511.565157215593</v>
      </c>
      <c r="R341">
        <f t="shared" si="62"/>
        <v>0.06579999999999983</v>
      </c>
      <c r="S341">
        <v>155625</v>
      </c>
      <c r="T341">
        <f t="shared" si="58"/>
        <v>256972</v>
      </c>
      <c r="U341">
        <v>3125</v>
      </c>
      <c r="AD341">
        <f t="shared" si="63"/>
        <v>0.06579999999999983</v>
      </c>
      <c r="AE341">
        <v>550625</v>
      </c>
      <c r="AF341">
        <f t="shared" si="59"/>
        <v>651972</v>
      </c>
      <c r="AG341">
        <v>9375</v>
      </c>
      <c r="AP341">
        <f t="shared" si="64"/>
        <v>0.06579999999999983</v>
      </c>
      <c r="AQ341">
        <v>270625</v>
      </c>
      <c r="AR341">
        <f t="shared" si="60"/>
        <v>371972</v>
      </c>
      <c r="AS341">
        <v>625.0000000000089</v>
      </c>
    </row>
    <row r="342" spans="1:45" ht="12.75">
      <c r="A342">
        <f t="shared" si="61"/>
        <v>0.06599999999999984</v>
      </c>
      <c r="B342">
        <v>339166.6666666667</v>
      </c>
      <c r="C342">
        <f t="shared" si="57"/>
        <v>440513.6666666667</v>
      </c>
      <c r="D342">
        <v>5511.9818980508735</v>
      </c>
      <c r="R342">
        <f t="shared" si="62"/>
        <v>0.06599999999999984</v>
      </c>
      <c r="S342">
        <v>152500</v>
      </c>
      <c r="T342">
        <f t="shared" si="58"/>
        <v>253847</v>
      </c>
      <c r="U342">
        <v>0</v>
      </c>
      <c r="AD342">
        <f t="shared" si="63"/>
        <v>0.06599999999999984</v>
      </c>
      <c r="AE342">
        <v>547500</v>
      </c>
      <c r="AF342">
        <f t="shared" si="59"/>
        <v>648847</v>
      </c>
      <c r="AG342">
        <v>6249.999999997157</v>
      </c>
      <c r="AP342">
        <f t="shared" si="64"/>
        <v>0.06599999999999984</v>
      </c>
      <c r="AQ342">
        <v>270625</v>
      </c>
      <c r="AR342">
        <f t="shared" si="60"/>
        <v>371972</v>
      </c>
      <c r="AS342">
        <v>625.0000000000089</v>
      </c>
    </row>
    <row r="343" spans="1:45" ht="12.75">
      <c r="A343">
        <f t="shared" si="61"/>
        <v>0.06619999999999984</v>
      </c>
      <c r="B343">
        <v>337083.3333333334</v>
      </c>
      <c r="C343">
        <f t="shared" si="57"/>
        <v>438430.3333333334</v>
      </c>
      <c r="D343">
        <v>5511.9818980508735</v>
      </c>
      <c r="R343">
        <f t="shared" si="62"/>
        <v>0.06619999999999984</v>
      </c>
      <c r="S343">
        <v>149375</v>
      </c>
      <c r="T343">
        <f t="shared" si="58"/>
        <v>250722</v>
      </c>
      <c r="U343">
        <v>3125</v>
      </c>
      <c r="AD343">
        <f t="shared" si="63"/>
        <v>0.06619999999999984</v>
      </c>
      <c r="AE343">
        <v>547500</v>
      </c>
      <c r="AF343">
        <f t="shared" si="59"/>
        <v>648847</v>
      </c>
      <c r="AG343">
        <v>12499.999999998578</v>
      </c>
      <c r="AP343">
        <f t="shared" si="64"/>
        <v>0.06619999999999984</v>
      </c>
      <c r="AQ343">
        <v>276875</v>
      </c>
      <c r="AR343">
        <f t="shared" si="60"/>
        <v>378222</v>
      </c>
      <c r="AS343">
        <v>6875.000000000104</v>
      </c>
    </row>
    <row r="344" spans="1:45" ht="12.75">
      <c r="A344">
        <f t="shared" si="61"/>
        <v>0.06639999999999985</v>
      </c>
      <c r="B344">
        <v>337083.3333333334</v>
      </c>
      <c r="C344">
        <f t="shared" si="57"/>
        <v>438430.3333333334</v>
      </c>
      <c r="D344">
        <v>8333.333333332386</v>
      </c>
      <c r="R344">
        <f t="shared" si="62"/>
        <v>0.06639999999999985</v>
      </c>
      <c r="S344">
        <v>146250</v>
      </c>
      <c r="T344">
        <f t="shared" si="58"/>
        <v>247597</v>
      </c>
      <c r="U344">
        <v>6250.000000000356</v>
      </c>
      <c r="AD344">
        <f t="shared" si="63"/>
        <v>0.06639999999999985</v>
      </c>
      <c r="AE344">
        <v>547500</v>
      </c>
      <c r="AF344">
        <f t="shared" si="59"/>
        <v>648847</v>
      </c>
      <c r="AG344">
        <v>6249.999999997157</v>
      </c>
      <c r="AP344">
        <f t="shared" si="64"/>
        <v>0.06639999999999985</v>
      </c>
      <c r="AQ344">
        <v>276875</v>
      </c>
      <c r="AR344">
        <f t="shared" si="60"/>
        <v>378222</v>
      </c>
      <c r="AS344">
        <v>625.0000000000089</v>
      </c>
    </row>
    <row r="345" spans="1:45" ht="12.75">
      <c r="A345">
        <f t="shared" si="61"/>
        <v>0.06659999999999985</v>
      </c>
      <c r="B345">
        <v>328750</v>
      </c>
      <c r="C345">
        <f t="shared" si="57"/>
        <v>430097</v>
      </c>
      <c r="D345">
        <v>9547.032697824667</v>
      </c>
      <c r="R345">
        <f t="shared" si="62"/>
        <v>0.06659999999999985</v>
      </c>
      <c r="S345">
        <v>149375</v>
      </c>
      <c r="T345">
        <f t="shared" si="58"/>
        <v>250722</v>
      </c>
      <c r="U345">
        <v>3125</v>
      </c>
      <c r="AD345">
        <f t="shared" si="63"/>
        <v>0.06659999999999985</v>
      </c>
      <c r="AE345">
        <v>538125</v>
      </c>
      <c r="AF345">
        <f t="shared" si="59"/>
        <v>639472</v>
      </c>
      <c r="AG345">
        <v>9375</v>
      </c>
      <c r="AP345">
        <f t="shared" si="64"/>
        <v>0.06659999999999985</v>
      </c>
      <c r="AQ345">
        <v>267500</v>
      </c>
      <c r="AR345">
        <f t="shared" si="60"/>
        <v>368847</v>
      </c>
      <c r="AS345">
        <v>3749.999999999479</v>
      </c>
    </row>
    <row r="346" spans="1:45" ht="12.75">
      <c r="A346">
        <f t="shared" si="61"/>
        <v>0.06679999999999986</v>
      </c>
      <c r="B346">
        <v>324583.3333333334</v>
      </c>
      <c r="C346">
        <f t="shared" si="57"/>
        <v>425930.3333333334</v>
      </c>
      <c r="D346">
        <v>8333.333333333452</v>
      </c>
      <c r="R346">
        <f t="shared" si="62"/>
        <v>0.06679999999999986</v>
      </c>
      <c r="S346">
        <v>146250</v>
      </c>
      <c r="T346">
        <f t="shared" si="58"/>
        <v>247597</v>
      </c>
      <c r="U346">
        <v>0</v>
      </c>
      <c r="AD346">
        <f t="shared" si="63"/>
        <v>0.06679999999999986</v>
      </c>
      <c r="AE346">
        <v>544375</v>
      </c>
      <c r="AF346">
        <f t="shared" si="59"/>
        <v>645722</v>
      </c>
      <c r="AG346">
        <v>9375</v>
      </c>
      <c r="AP346">
        <f t="shared" si="64"/>
        <v>0.06679999999999986</v>
      </c>
      <c r="AQ346">
        <v>267500</v>
      </c>
      <c r="AR346">
        <f t="shared" si="60"/>
        <v>368847</v>
      </c>
      <c r="AS346">
        <v>3749.999999999479</v>
      </c>
    </row>
    <row r="347" spans="1:45" ht="12.75">
      <c r="A347">
        <f t="shared" si="61"/>
        <v>0.06699999999999987</v>
      </c>
      <c r="B347">
        <v>324583.3333333334</v>
      </c>
      <c r="C347">
        <f t="shared" si="57"/>
        <v>425930.3333333334</v>
      </c>
      <c r="D347">
        <v>5511.981898051409</v>
      </c>
      <c r="R347">
        <f t="shared" si="62"/>
        <v>0.06699999999999987</v>
      </c>
      <c r="S347">
        <v>146250</v>
      </c>
      <c r="T347">
        <f t="shared" si="58"/>
        <v>247597</v>
      </c>
      <c r="U347">
        <v>6250.000000000356</v>
      </c>
      <c r="AD347">
        <f t="shared" si="63"/>
        <v>0.06699999999999987</v>
      </c>
      <c r="AE347">
        <v>538125</v>
      </c>
      <c r="AF347">
        <f t="shared" si="59"/>
        <v>639472</v>
      </c>
      <c r="AG347">
        <v>3125</v>
      </c>
      <c r="AP347">
        <f t="shared" si="64"/>
        <v>0.06699999999999987</v>
      </c>
      <c r="AQ347">
        <v>270625</v>
      </c>
      <c r="AR347">
        <f t="shared" si="60"/>
        <v>371972</v>
      </c>
      <c r="AS347">
        <v>625.0000000000089</v>
      </c>
    </row>
    <row r="348" spans="1:45" ht="12.75">
      <c r="A348">
        <f t="shared" si="61"/>
        <v>0.06719999999999987</v>
      </c>
      <c r="B348">
        <v>320416.6666666667</v>
      </c>
      <c r="C348">
        <f t="shared" si="57"/>
        <v>421763.6666666667</v>
      </c>
      <c r="D348">
        <v>10416.66666666676</v>
      </c>
      <c r="R348">
        <f t="shared" si="62"/>
        <v>0.06719999999999987</v>
      </c>
      <c r="S348">
        <v>146250</v>
      </c>
      <c r="T348">
        <f t="shared" si="58"/>
        <v>247597</v>
      </c>
      <c r="U348">
        <v>0</v>
      </c>
      <c r="AD348">
        <f t="shared" si="63"/>
        <v>0.06719999999999987</v>
      </c>
      <c r="AE348">
        <v>544375</v>
      </c>
      <c r="AF348">
        <f t="shared" si="59"/>
        <v>645722</v>
      </c>
      <c r="AG348">
        <v>9375</v>
      </c>
      <c r="AP348">
        <f t="shared" si="64"/>
        <v>0.06719999999999987</v>
      </c>
      <c r="AQ348">
        <v>280000</v>
      </c>
      <c r="AR348">
        <f t="shared" si="60"/>
        <v>381347</v>
      </c>
      <c r="AS348">
        <v>2499.999999999991</v>
      </c>
    </row>
    <row r="349" spans="1:45" ht="12.75">
      <c r="A349">
        <f t="shared" si="61"/>
        <v>0.06739999999999988</v>
      </c>
      <c r="B349">
        <v>316250</v>
      </c>
      <c r="C349">
        <f t="shared" si="57"/>
        <v>417597</v>
      </c>
      <c r="D349">
        <v>9547.032697824046</v>
      </c>
      <c r="R349">
        <f t="shared" si="62"/>
        <v>0.06739999999999988</v>
      </c>
      <c r="S349">
        <v>140000</v>
      </c>
      <c r="T349">
        <f t="shared" si="58"/>
        <v>241347</v>
      </c>
      <c r="U349">
        <v>0</v>
      </c>
      <c r="AD349">
        <f t="shared" si="63"/>
        <v>0.06739999999999988</v>
      </c>
      <c r="AE349">
        <v>544375</v>
      </c>
      <c r="AF349">
        <f t="shared" si="59"/>
        <v>645722</v>
      </c>
      <c r="AG349">
        <v>3125</v>
      </c>
      <c r="AP349">
        <f t="shared" si="64"/>
        <v>0.06739999999999988</v>
      </c>
      <c r="AQ349">
        <v>273750</v>
      </c>
      <c r="AR349">
        <f t="shared" si="60"/>
        <v>375097</v>
      </c>
      <c r="AS349">
        <v>2499.999999999991</v>
      </c>
    </row>
    <row r="350" spans="1:45" ht="12.75">
      <c r="A350">
        <f t="shared" si="61"/>
        <v>0.06759999999999988</v>
      </c>
      <c r="B350">
        <v>320416.6666666667</v>
      </c>
      <c r="C350">
        <f t="shared" si="57"/>
        <v>421763.6666666667</v>
      </c>
      <c r="D350">
        <v>7511.565157215988</v>
      </c>
      <c r="R350">
        <f t="shared" si="62"/>
        <v>0.06759999999999988</v>
      </c>
      <c r="S350">
        <v>133750</v>
      </c>
      <c r="T350">
        <f t="shared" si="58"/>
        <v>235097</v>
      </c>
      <c r="U350">
        <v>6250</v>
      </c>
      <c r="AD350">
        <f t="shared" si="63"/>
        <v>0.06759999999999988</v>
      </c>
      <c r="AE350">
        <v>541250</v>
      </c>
      <c r="AF350">
        <f t="shared" si="59"/>
        <v>642597</v>
      </c>
      <c r="AG350">
        <v>6250.000000002842</v>
      </c>
      <c r="AP350">
        <f t="shared" si="64"/>
        <v>0.06759999999999988</v>
      </c>
      <c r="AQ350">
        <v>273750</v>
      </c>
      <c r="AR350">
        <f t="shared" si="60"/>
        <v>375097</v>
      </c>
      <c r="AS350">
        <v>2499.999999999991</v>
      </c>
    </row>
    <row r="351" spans="1:45" ht="12.75">
      <c r="A351">
        <f t="shared" si="61"/>
        <v>0.06779999999999989</v>
      </c>
      <c r="B351">
        <v>314166.6666666667</v>
      </c>
      <c r="C351">
        <f t="shared" si="57"/>
        <v>415513.6666666667</v>
      </c>
      <c r="D351">
        <v>7511.565157216776</v>
      </c>
      <c r="R351">
        <f t="shared" si="62"/>
        <v>0.06779999999999989</v>
      </c>
      <c r="S351">
        <v>140000</v>
      </c>
      <c r="T351">
        <f t="shared" si="58"/>
        <v>241347</v>
      </c>
      <c r="U351">
        <v>6250</v>
      </c>
      <c r="AD351">
        <f t="shared" si="63"/>
        <v>0.06779999999999989</v>
      </c>
      <c r="AE351">
        <v>531875</v>
      </c>
      <c r="AF351">
        <f t="shared" si="59"/>
        <v>633222</v>
      </c>
      <c r="AG351">
        <v>3125</v>
      </c>
      <c r="AP351">
        <f t="shared" si="64"/>
        <v>0.06779999999999989</v>
      </c>
      <c r="AQ351">
        <v>267500</v>
      </c>
      <c r="AR351">
        <f t="shared" si="60"/>
        <v>368847</v>
      </c>
      <c r="AS351">
        <v>2499.999999999991</v>
      </c>
    </row>
    <row r="352" spans="1:45" ht="12.75">
      <c r="A352">
        <f t="shared" si="61"/>
        <v>0.0679999999999999</v>
      </c>
      <c r="B352">
        <v>316250</v>
      </c>
      <c r="C352">
        <f t="shared" si="57"/>
        <v>417597</v>
      </c>
      <c r="D352">
        <v>6249.999999999053</v>
      </c>
      <c r="R352">
        <f t="shared" si="62"/>
        <v>0.0679999999999999</v>
      </c>
      <c r="S352">
        <v>143125</v>
      </c>
      <c r="T352">
        <f t="shared" si="58"/>
        <v>244472</v>
      </c>
      <c r="U352">
        <v>3125</v>
      </c>
      <c r="AD352">
        <f t="shared" si="63"/>
        <v>0.0679999999999999</v>
      </c>
      <c r="AE352">
        <v>538125</v>
      </c>
      <c r="AF352">
        <f t="shared" si="59"/>
        <v>639472</v>
      </c>
      <c r="AG352">
        <v>9375</v>
      </c>
      <c r="AP352">
        <f t="shared" si="64"/>
        <v>0.0679999999999999</v>
      </c>
      <c r="AQ352">
        <v>273750</v>
      </c>
      <c r="AR352">
        <f t="shared" si="60"/>
        <v>375097</v>
      </c>
      <c r="AS352">
        <v>3750.000000000009</v>
      </c>
    </row>
    <row r="353" spans="1:45" ht="12.75">
      <c r="A353">
        <f t="shared" si="61"/>
        <v>0.0681999999999999</v>
      </c>
      <c r="B353">
        <v>307916.6666666667</v>
      </c>
      <c r="C353">
        <f t="shared" si="57"/>
        <v>409263.6666666667</v>
      </c>
      <c r="D353">
        <v>10416.666666666477</v>
      </c>
      <c r="R353">
        <f t="shared" si="62"/>
        <v>0.0681999999999999</v>
      </c>
      <c r="S353">
        <v>133750</v>
      </c>
      <c r="T353">
        <f t="shared" si="58"/>
        <v>235097</v>
      </c>
      <c r="U353">
        <v>6250</v>
      </c>
      <c r="AD353">
        <f t="shared" si="63"/>
        <v>0.0681999999999999</v>
      </c>
      <c r="AE353">
        <v>541250</v>
      </c>
      <c r="AF353">
        <f t="shared" si="59"/>
        <v>642597</v>
      </c>
      <c r="AG353">
        <v>6250.000000002842</v>
      </c>
      <c r="AP353">
        <f t="shared" si="64"/>
        <v>0.0681999999999999</v>
      </c>
      <c r="AQ353">
        <v>264375</v>
      </c>
      <c r="AR353">
        <f t="shared" si="60"/>
        <v>365722</v>
      </c>
      <c r="AS353">
        <v>5625.000000000599</v>
      </c>
    </row>
    <row r="354" spans="1:45" ht="12.75">
      <c r="A354">
        <f t="shared" si="61"/>
        <v>0.0683999999999999</v>
      </c>
      <c r="B354">
        <v>314166.6666666667</v>
      </c>
      <c r="C354">
        <f t="shared" si="57"/>
        <v>415513.6666666667</v>
      </c>
      <c r="D354">
        <v>4166.666666666903</v>
      </c>
      <c r="R354">
        <f t="shared" si="62"/>
        <v>0.0683999999999999</v>
      </c>
      <c r="S354">
        <v>133750</v>
      </c>
      <c r="T354">
        <f t="shared" si="58"/>
        <v>235097</v>
      </c>
      <c r="U354">
        <v>6250</v>
      </c>
      <c r="AD354">
        <f t="shared" si="63"/>
        <v>0.0683999999999999</v>
      </c>
      <c r="AE354">
        <v>535000</v>
      </c>
      <c r="AF354">
        <f t="shared" si="59"/>
        <v>636347</v>
      </c>
      <c r="AG354">
        <v>6250</v>
      </c>
      <c r="AP354">
        <f t="shared" si="64"/>
        <v>0.0683999999999999</v>
      </c>
      <c r="AQ354">
        <v>276875</v>
      </c>
      <c r="AR354">
        <f t="shared" si="60"/>
        <v>378222</v>
      </c>
      <c r="AS354">
        <v>625.0000000000089</v>
      </c>
    </row>
    <row r="355" spans="1:45" ht="12.75">
      <c r="A355">
        <f t="shared" si="61"/>
        <v>0.06859999999999991</v>
      </c>
      <c r="B355">
        <v>305833.3333333334</v>
      </c>
      <c r="C355">
        <f t="shared" si="57"/>
        <v>407180.3333333334</v>
      </c>
      <c r="D355">
        <v>5511.9818980508735</v>
      </c>
      <c r="R355">
        <f t="shared" si="62"/>
        <v>0.06859999999999991</v>
      </c>
      <c r="S355">
        <v>133750</v>
      </c>
      <c r="T355">
        <f t="shared" si="58"/>
        <v>235097</v>
      </c>
      <c r="U355">
        <v>6250</v>
      </c>
      <c r="AD355">
        <f t="shared" si="63"/>
        <v>0.06859999999999991</v>
      </c>
      <c r="AE355">
        <v>535000</v>
      </c>
      <c r="AF355">
        <f t="shared" si="59"/>
        <v>636347</v>
      </c>
      <c r="AG355">
        <v>6250</v>
      </c>
      <c r="AP355">
        <f t="shared" si="64"/>
        <v>0.06859999999999991</v>
      </c>
      <c r="AQ355">
        <v>273750</v>
      </c>
      <c r="AR355">
        <f t="shared" si="60"/>
        <v>375097</v>
      </c>
      <c r="AS355">
        <v>3750.000000000009</v>
      </c>
    </row>
    <row r="356" spans="1:45" ht="12.75">
      <c r="A356">
        <f t="shared" si="61"/>
        <v>0.06879999999999992</v>
      </c>
      <c r="B356">
        <v>303750</v>
      </c>
      <c r="C356">
        <f t="shared" si="57"/>
        <v>405097</v>
      </c>
      <c r="D356">
        <v>6250</v>
      </c>
      <c r="R356">
        <f t="shared" si="62"/>
        <v>0.06879999999999992</v>
      </c>
      <c r="S356">
        <v>136875</v>
      </c>
      <c r="T356">
        <f t="shared" si="58"/>
        <v>238222</v>
      </c>
      <c r="U356">
        <v>3125</v>
      </c>
      <c r="AD356">
        <f t="shared" si="63"/>
        <v>0.06879999999999992</v>
      </c>
      <c r="AE356">
        <v>538125</v>
      </c>
      <c r="AF356">
        <f t="shared" si="59"/>
        <v>639472</v>
      </c>
      <c r="AG356">
        <v>9375</v>
      </c>
      <c r="AP356">
        <f t="shared" si="64"/>
        <v>0.06879999999999992</v>
      </c>
      <c r="AQ356">
        <v>267500</v>
      </c>
      <c r="AR356">
        <f t="shared" si="60"/>
        <v>368847</v>
      </c>
      <c r="AS356">
        <v>3749.999999999479</v>
      </c>
    </row>
    <row r="357" spans="1:45" ht="12.75">
      <c r="A357">
        <f t="shared" si="61"/>
        <v>0.06899999999999992</v>
      </c>
      <c r="B357">
        <v>301666.6666666667</v>
      </c>
      <c r="C357">
        <f t="shared" si="57"/>
        <v>403013.6666666667</v>
      </c>
      <c r="D357">
        <v>10416.666666666193</v>
      </c>
      <c r="R357">
        <f t="shared" si="62"/>
        <v>0.06899999999999992</v>
      </c>
      <c r="S357">
        <v>127500</v>
      </c>
      <c r="T357">
        <f t="shared" si="58"/>
        <v>228847</v>
      </c>
      <c r="U357">
        <v>6250</v>
      </c>
      <c r="AD357">
        <f t="shared" si="63"/>
        <v>0.06899999999999992</v>
      </c>
      <c r="AE357">
        <v>535000</v>
      </c>
      <c r="AF357">
        <f t="shared" si="59"/>
        <v>636347</v>
      </c>
      <c r="AG357">
        <v>6250</v>
      </c>
      <c r="AP357">
        <f t="shared" si="64"/>
        <v>0.06899999999999992</v>
      </c>
      <c r="AQ357">
        <v>267500</v>
      </c>
      <c r="AR357">
        <f t="shared" si="60"/>
        <v>368847</v>
      </c>
      <c r="AS357">
        <v>8750.00000000008</v>
      </c>
    </row>
    <row r="358" spans="1:45" ht="12.75">
      <c r="A358">
        <f t="shared" si="61"/>
        <v>0.06919999999999993</v>
      </c>
      <c r="B358">
        <v>299583.3333333334</v>
      </c>
      <c r="C358">
        <f t="shared" si="57"/>
        <v>400930.3333333334</v>
      </c>
      <c r="D358">
        <v>5511.981898050335</v>
      </c>
      <c r="R358">
        <f t="shared" si="62"/>
        <v>0.06919999999999993</v>
      </c>
      <c r="S358">
        <v>133750</v>
      </c>
      <c r="T358">
        <f t="shared" si="58"/>
        <v>235097</v>
      </c>
      <c r="U358">
        <v>0</v>
      </c>
      <c r="AD358">
        <f t="shared" si="63"/>
        <v>0.06919999999999993</v>
      </c>
      <c r="AE358">
        <v>531875</v>
      </c>
      <c r="AF358">
        <f t="shared" si="59"/>
        <v>633222</v>
      </c>
      <c r="AG358">
        <v>9374.999999998105</v>
      </c>
      <c r="AP358">
        <f t="shared" si="64"/>
        <v>0.06919999999999993</v>
      </c>
      <c r="AQ358">
        <v>273750</v>
      </c>
      <c r="AR358">
        <f t="shared" si="60"/>
        <v>375097</v>
      </c>
      <c r="AS358">
        <v>3750.000000000009</v>
      </c>
    </row>
    <row r="359" spans="1:45" ht="12.75">
      <c r="A359">
        <f t="shared" si="61"/>
        <v>0.06939999999999993</v>
      </c>
      <c r="B359">
        <v>295416.6666666667</v>
      </c>
      <c r="C359">
        <f t="shared" si="57"/>
        <v>396763.6666666667</v>
      </c>
      <c r="D359">
        <v>7511.565157216382</v>
      </c>
      <c r="R359">
        <f t="shared" si="62"/>
        <v>0.06939999999999993</v>
      </c>
      <c r="S359">
        <v>130625</v>
      </c>
      <c r="T359">
        <f t="shared" si="58"/>
        <v>231972</v>
      </c>
      <c r="U359">
        <v>3125</v>
      </c>
      <c r="AD359">
        <f t="shared" si="63"/>
        <v>0.06939999999999993</v>
      </c>
      <c r="AE359">
        <v>535000</v>
      </c>
      <c r="AF359">
        <f t="shared" si="59"/>
        <v>636347</v>
      </c>
      <c r="AG359">
        <v>0</v>
      </c>
      <c r="AP359">
        <f t="shared" si="64"/>
        <v>0.06939999999999993</v>
      </c>
      <c r="AQ359">
        <v>267500</v>
      </c>
      <c r="AR359">
        <f t="shared" si="60"/>
        <v>368847</v>
      </c>
      <c r="AS359">
        <v>2499.999999999991</v>
      </c>
    </row>
    <row r="360" spans="1:45" ht="12.75">
      <c r="A360">
        <f t="shared" si="61"/>
        <v>0.06959999999999994</v>
      </c>
      <c r="B360">
        <v>287083.3333333334</v>
      </c>
      <c r="C360">
        <f t="shared" si="57"/>
        <v>388430.3333333334</v>
      </c>
      <c r="D360">
        <v>9081.039465709195</v>
      </c>
      <c r="R360">
        <f t="shared" si="62"/>
        <v>0.06959999999999994</v>
      </c>
      <c r="S360">
        <v>124375</v>
      </c>
      <c r="T360">
        <f t="shared" si="58"/>
        <v>225722</v>
      </c>
      <c r="U360">
        <v>3125</v>
      </c>
      <c r="AD360">
        <f t="shared" si="63"/>
        <v>0.06959999999999994</v>
      </c>
      <c r="AE360">
        <v>525625</v>
      </c>
      <c r="AF360">
        <f t="shared" si="59"/>
        <v>626972</v>
      </c>
      <c r="AG360">
        <v>15625</v>
      </c>
      <c r="AP360">
        <f t="shared" si="64"/>
        <v>0.06959999999999994</v>
      </c>
      <c r="AQ360">
        <v>267500</v>
      </c>
      <c r="AR360">
        <f t="shared" si="60"/>
        <v>368847</v>
      </c>
      <c r="AS360">
        <v>3749.999999999479</v>
      </c>
    </row>
    <row r="361" spans="1:45" ht="12.75">
      <c r="A361">
        <f t="shared" si="61"/>
        <v>0.06979999999999995</v>
      </c>
      <c r="B361">
        <v>289166.6666666667</v>
      </c>
      <c r="C361">
        <f t="shared" si="57"/>
        <v>390513.6666666667</v>
      </c>
      <c r="D361">
        <v>7511.565157215988</v>
      </c>
      <c r="R361">
        <f t="shared" si="62"/>
        <v>0.06979999999999995</v>
      </c>
      <c r="S361">
        <v>130625</v>
      </c>
      <c r="T361">
        <f t="shared" si="58"/>
        <v>231972</v>
      </c>
      <c r="U361">
        <v>3125</v>
      </c>
      <c r="AD361">
        <f t="shared" si="63"/>
        <v>0.06979999999999995</v>
      </c>
      <c r="AE361">
        <v>528750</v>
      </c>
      <c r="AF361">
        <f t="shared" si="59"/>
        <v>630097</v>
      </c>
      <c r="AG361">
        <v>6250</v>
      </c>
      <c r="AP361">
        <f t="shared" si="64"/>
        <v>0.06979999999999995</v>
      </c>
      <c r="AQ361">
        <v>270625</v>
      </c>
      <c r="AR361">
        <f t="shared" si="60"/>
        <v>371972</v>
      </c>
      <c r="AS361">
        <v>625.0000000000089</v>
      </c>
    </row>
    <row r="362" spans="1:45" ht="12.75">
      <c r="A362">
        <f t="shared" si="61"/>
        <v>0.06999999999999995</v>
      </c>
      <c r="B362">
        <v>287083.3333333334</v>
      </c>
      <c r="C362">
        <f t="shared" si="57"/>
        <v>388430.3333333334</v>
      </c>
      <c r="D362">
        <v>11599.509089229043</v>
      </c>
      <c r="R362">
        <f t="shared" si="62"/>
        <v>0.06999999999999995</v>
      </c>
      <c r="S362">
        <v>130625</v>
      </c>
      <c r="T362">
        <f t="shared" si="58"/>
        <v>231972</v>
      </c>
      <c r="U362">
        <v>3125</v>
      </c>
      <c r="AD362">
        <f t="shared" si="63"/>
        <v>0.06999999999999995</v>
      </c>
      <c r="AE362">
        <v>531875</v>
      </c>
      <c r="AF362">
        <f t="shared" si="59"/>
        <v>633222</v>
      </c>
      <c r="AG362">
        <v>3125</v>
      </c>
      <c r="AP362">
        <f t="shared" si="64"/>
        <v>0.06999999999999995</v>
      </c>
      <c r="AQ362">
        <v>258125</v>
      </c>
      <c r="AR362">
        <f t="shared" si="60"/>
        <v>359472</v>
      </c>
      <c r="AS362">
        <v>625.0000000000089</v>
      </c>
    </row>
    <row r="363" spans="1:45" ht="12.75">
      <c r="A363">
        <f t="shared" si="61"/>
        <v>0.07019999999999996</v>
      </c>
      <c r="B363">
        <v>282916.6666666667</v>
      </c>
      <c r="C363">
        <f t="shared" si="57"/>
        <v>384263.6666666667</v>
      </c>
      <c r="D363">
        <v>7511.565157216382</v>
      </c>
      <c r="R363">
        <f t="shared" si="62"/>
        <v>0.07019999999999996</v>
      </c>
      <c r="S363">
        <v>130625</v>
      </c>
      <c r="T363">
        <f t="shared" si="58"/>
        <v>231972</v>
      </c>
      <c r="U363">
        <v>3125</v>
      </c>
      <c r="AD363">
        <f t="shared" si="63"/>
        <v>0.07019999999999996</v>
      </c>
      <c r="AE363">
        <v>531875</v>
      </c>
      <c r="AF363">
        <f t="shared" si="59"/>
        <v>633222</v>
      </c>
      <c r="AG363">
        <v>3125</v>
      </c>
      <c r="AP363">
        <f t="shared" si="64"/>
        <v>0.07019999999999996</v>
      </c>
      <c r="AQ363">
        <v>270625</v>
      </c>
      <c r="AR363">
        <f t="shared" si="60"/>
        <v>371972</v>
      </c>
      <c r="AS363">
        <v>5625.000000000599</v>
      </c>
    </row>
    <row r="364" spans="1:45" ht="12.75">
      <c r="A364">
        <f t="shared" si="61"/>
        <v>0.07039999999999996</v>
      </c>
      <c r="B364">
        <v>278750</v>
      </c>
      <c r="C364">
        <f t="shared" si="57"/>
        <v>380097</v>
      </c>
      <c r="D364">
        <v>9547.032697824667</v>
      </c>
      <c r="R364">
        <f t="shared" si="62"/>
        <v>0.07039999999999996</v>
      </c>
      <c r="S364">
        <v>127500</v>
      </c>
      <c r="T364">
        <f t="shared" si="58"/>
        <v>228847</v>
      </c>
      <c r="U364">
        <v>6250</v>
      </c>
      <c r="AD364">
        <f t="shared" si="63"/>
        <v>0.07039999999999996</v>
      </c>
      <c r="AE364">
        <v>528750</v>
      </c>
      <c r="AF364">
        <f t="shared" si="59"/>
        <v>630097</v>
      </c>
      <c r="AG364">
        <v>6250</v>
      </c>
      <c r="AP364">
        <f t="shared" si="64"/>
        <v>0.07039999999999996</v>
      </c>
      <c r="AQ364">
        <v>267500</v>
      </c>
      <c r="AR364">
        <f t="shared" si="60"/>
        <v>368847</v>
      </c>
      <c r="AS364">
        <v>3749.999999999479</v>
      </c>
    </row>
    <row r="365" spans="1:45" ht="12.75">
      <c r="A365">
        <f t="shared" si="61"/>
        <v>0.07059999999999997</v>
      </c>
      <c r="B365">
        <v>276666.6666666667</v>
      </c>
      <c r="C365">
        <f t="shared" si="57"/>
        <v>378013.6666666667</v>
      </c>
      <c r="D365">
        <v>7511.565157216382</v>
      </c>
      <c r="R365">
        <f t="shared" si="62"/>
        <v>0.07059999999999997</v>
      </c>
      <c r="S365">
        <v>124375</v>
      </c>
      <c r="T365">
        <f t="shared" si="58"/>
        <v>225722</v>
      </c>
      <c r="U365">
        <v>3125</v>
      </c>
      <c r="AD365">
        <f t="shared" si="63"/>
        <v>0.07059999999999997</v>
      </c>
      <c r="AE365">
        <v>522500</v>
      </c>
      <c r="AF365">
        <f t="shared" si="59"/>
        <v>623847</v>
      </c>
      <c r="AG365">
        <v>6250</v>
      </c>
      <c r="AP365">
        <f t="shared" si="64"/>
        <v>0.07059999999999997</v>
      </c>
      <c r="AQ365">
        <v>264375</v>
      </c>
      <c r="AR365">
        <f t="shared" si="60"/>
        <v>365722</v>
      </c>
      <c r="AS365">
        <v>625.0000000000089</v>
      </c>
    </row>
    <row r="366" spans="1:45" ht="12.75">
      <c r="A366">
        <f t="shared" si="61"/>
        <v>0.07079999999999997</v>
      </c>
      <c r="B366">
        <v>276666.6666666667</v>
      </c>
      <c r="C366">
        <f t="shared" si="57"/>
        <v>378013.6666666667</v>
      </c>
      <c r="D366">
        <v>7511.565157216382</v>
      </c>
      <c r="R366">
        <f t="shared" si="62"/>
        <v>0.07079999999999997</v>
      </c>
      <c r="S366">
        <v>124375</v>
      </c>
      <c r="T366">
        <f t="shared" si="58"/>
        <v>225722</v>
      </c>
      <c r="U366">
        <v>3125</v>
      </c>
      <c r="AD366">
        <f t="shared" si="63"/>
        <v>0.07079999999999997</v>
      </c>
      <c r="AE366">
        <v>525625</v>
      </c>
      <c r="AF366">
        <f t="shared" si="59"/>
        <v>626972</v>
      </c>
      <c r="AG366">
        <v>3125</v>
      </c>
      <c r="AP366">
        <f t="shared" si="64"/>
        <v>0.07079999999999997</v>
      </c>
      <c r="AQ366">
        <v>270625</v>
      </c>
      <c r="AR366">
        <f t="shared" si="60"/>
        <v>371972</v>
      </c>
      <c r="AS366">
        <v>625.0000000000089</v>
      </c>
    </row>
    <row r="367" spans="1:45" ht="12.75">
      <c r="A367">
        <f t="shared" si="61"/>
        <v>0.07099999999999998</v>
      </c>
      <c r="B367">
        <v>276666.6666666667</v>
      </c>
      <c r="C367">
        <f t="shared" si="57"/>
        <v>378013.6666666667</v>
      </c>
      <c r="D367">
        <v>7511.565157216382</v>
      </c>
      <c r="R367">
        <f t="shared" si="62"/>
        <v>0.07099999999999998</v>
      </c>
      <c r="S367">
        <v>124375</v>
      </c>
      <c r="T367">
        <f t="shared" si="58"/>
        <v>225722</v>
      </c>
      <c r="U367">
        <v>9375.000000000236</v>
      </c>
      <c r="AD367">
        <f t="shared" si="63"/>
        <v>0.07099999999999998</v>
      </c>
      <c r="AE367">
        <v>522500</v>
      </c>
      <c r="AF367">
        <f t="shared" si="59"/>
        <v>623847</v>
      </c>
      <c r="AG367">
        <v>12500</v>
      </c>
      <c r="AP367">
        <f t="shared" si="64"/>
        <v>0.07099999999999998</v>
      </c>
      <c r="AQ367">
        <v>267500</v>
      </c>
      <c r="AR367">
        <f t="shared" si="60"/>
        <v>368847</v>
      </c>
      <c r="AS367">
        <v>3749.999999999479</v>
      </c>
    </row>
    <row r="368" spans="1:45" ht="12.75">
      <c r="A368">
        <f t="shared" si="61"/>
        <v>0.07119999999999999</v>
      </c>
      <c r="B368">
        <v>272500</v>
      </c>
      <c r="C368">
        <f t="shared" si="57"/>
        <v>373847</v>
      </c>
      <c r="D368">
        <v>9547.032697824356</v>
      </c>
      <c r="R368">
        <f t="shared" si="62"/>
        <v>0.07119999999999999</v>
      </c>
      <c r="S368">
        <v>118125</v>
      </c>
      <c r="T368">
        <f t="shared" si="58"/>
        <v>219472</v>
      </c>
      <c r="U368">
        <v>3125</v>
      </c>
      <c r="AD368">
        <f t="shared" si="63"/>
        <v>0.07119999999999999</v>
      </c>
      <c r="AE368">
        <v>519375</v>
      </c>
      <c r="AF368">
        <f t="shared" si="59"/>
        <v>620722</v>
      </c>
      <c r="AG368">
        <v>3125</v>
      </c>
      <c r="AP368">
        <f t="shared" si="64"/>
        <v>0.07119999999999999</v>
      </c>
      <c r="AQ368">
        <v>270625</v>
      </c>
      <c r="AR368">
        <f t="shared" si="60"/>
        <v>371972</v>
      </c>
      <c r="AS368">
        <v>625.0000000000089</v>
      </c>
    </row>
    <row r="369" spans="1:45" ht="12.75">
      <c r="A369">
        <f t="shared" si="61"/>
        <v>0.07139999999999999</v>
      </c>
      <c r="B369">
        <v>268333.3333333334</v>
      </c>
      <c r="C369">
        <f t="shared" si="57"/>
        <v>369680.3333333334</v>
      </c>
      <c r="D369">
        <v>5511.9818980508735</v>
      </c>
      <c r="R369">
        <f t="shared" si="62"/>
        <v>0.07139999999999999</v>
      </c>
      <c r="S369">
        <v>118125</v>
      </c>
      <c r="T369">
        <f t="shared" si="58"/>
        <v>219472</v>
      </c>
      <c r="U369">
        <v>3125</v>
      </c>
      <c r="AD369">
        <f t="shared" si="63"/>
        <v>0.07139999999999999</v>
      </c>
      <c r="AE369">
        <v>522500</v>
      </c>
      <c r="AF369">
        <f t="shared" si="59"/>
        <v>623847</v>
      </c>
      <c r="AG369">
        <v>6250</v>
      </c>
      <c r="AP369">
        <f t="shared" si="64"/>
        <v>0.07139999999999999</v>
      </c>
      <c r="AQ369">
        <v>267500</v>
      </c>
      <c r="AR369">
        <f t="shared" si="60"/>
        <v>368847</v>
      </c>
      <c r="AS369">
        <v>3749.999999999479</v>
      </c>
    </row>
    <row r="370" spans="1:45" ht="12.75">
      <c r="A370">
        <f t="shared" si="61"/>
        <v>0.0716</v>
      </c>
      <c r="B370">
        <v>264166.6666666667</v>
      </c>
      <c r="C370">
        <f t="shared" si="57"/>
        <v>365513.6666666667</v>
      </c>
      <c r="D370">
        <v>4166.666666666193</v>
      </c>
      <c r="R370">
        <f t="shared" si="62"/>
        <v>0.0716</v>
      </c>
      <c r="S370">
        <v>115000</v>
      </c>
      <c r="T370">
        <f t="shared" si="58"/>
        <v>216347</v>
      </c>
      <c r="U370">
        <v>0</v>
      </c>
      <c r="AD370">
        <f t="shared" si="63"/>
        <v>0.0716</v>
      </c>
      <c r="AE370">
        <v>519375</v>
      </c>
      <c r="AF370">
        <f t="shared" si="59"/>
        <v>620722</v>
      </c>
      <c r="AG370">
        <v>9375</v>
      </c>
      <c r="AP370">
        <f t="shared" si="64"/>
        <v>0.0716</v>
      </c>
      <c r="AQ370">
        <v>264375</v>
      </c>
      <c r="AR370">
        <f t="shared" si="60"/>
        <v>365722</v>
      </c>
      <c r="AS370">
        <v>625.0000000000089</v>
      </c>
    </row>
    <row r="371" spans="1:45" ht="12.75">
      <c r="A371">
        <f t="shared" si="61"/>
        <v>0.0718</v>
      </c>
      <c r="B371">
        <v>264166.6666666667</v>
      </c>
      <c r="C371">
        <f t="shared" si="57"/>
        <v>365513.6666666667</v>
      </c>
      <c r="D371">
        <v>7511.565157215988</v>
      </c>
      <c r="R371">
        <f t="shared" si="62"/>
        <v>0.0718</v>
      </c>
      <c r="S371">
        <v>115000</v>
      </c>
      <c r="T371">
        <f t="shared" si="58"/>
        <v>216347</v>
      </c>
      <c r="U371">
        <v>6250</v>
      </c>
      <c r="AD371">
        <f t="shared" si="63"/>
        <v>0.0718</v>
      </c>
      <c r="AE371">
        <v>522500</v>
      </c>
      <c r="AF371">
        <f t="shared" si="59"/>
        <v>623847</v>
      </c>
      <c r="AG371">
        <v>6250</v>
      </c>
      <c r="AP371">
        <f t="shared" si="64"/>
        <v>0.0718</v>
      </c>
      <c r="AQ371">
        <v>264375</v>
      </c>
      <c r="AR371">
        <f t="shared" si="60"/>
        <v>365722</v>
      </c>
      <c r="AS371">
        <v>625.0000000000089</v>
      </c>
    </row>
    <row r="372" spans="1:45" ht="12.75">
      <c r="A372">
        <f t="shared" si="61"/>
        <v>0.07200000000000001</v>
      </c>
      <c r="B372">
        <v>264166.6666666667</v>
      </c>
      <c r="C372">
        <f t="shared" si="57"/>
        <v>365513.6666666667</v>
      </c>
      <c r="D372">
        <v>10416.666666666193</v>
      </c>
      <c r="R372">
        <f t="shared" si="62"/>
        <v>0.07200000000000001</v>
      </c>
      <c r="S372">
        <v>118125</v>
      </c>
      <c r="T372">
        <f t="shared" si="58"/>
        <v>219472</v>
      </c>
      <c r="U372">
        <v>3125</v>
      </c>
      <c r="AD372">
        <f t="shared" si="63"/>
        <v>0.07200000000000001</v>
      </c>
      <c r="AE372">
        <v>522500</v>
      </c>
      <c r="AF372">
        <f t="shared" si="59"/>
        <v>623847</v>
      </c>
      <c r="AG372">
        <v>6250</v>
      </c>
      <c r="AP372">
        <f t="shared" si="64"/>
        <v>0.07200000000000001</v>
      </c>
      <c r="AQ372">
        <v>267500</v>
      </c>
      <c r="AR372">
        <f t="shared" si="60"/>
        <v>368847</v>
      </c>
      <c r="AS372">
        <v>3749.999999999479</v>
      </c>
    </row>
    <row r="373" spans="1:45" ht="12.75">
      <c r="A373">
        <f t="shared" si="61"/>
        <v>0.07220000000000001</v>
      </c>
      <c r="B373">
        <v>257916.66666666672</v>
      </c>
      <c r="C373">
        <f t="shared" si="57"/>
        <v>359263.66666666674</v>
      </c>
      <c r="D373">
        <v>7511.565157216382</v>
      </c>
      <c r="R373">
        <f t="shared" si="62"/>
        <v>0.07220000000000001</v>
      </c>
      <c r="S373">
        <v>118125</v>
      </c>
      <c r="T373">
        <f t="shared" si="58"/>
        <v>219472</v>
      </c>
      <c r="U373">
        <v>3125</v>
      </c>
      <c r="AD373">
        <f t="shared" si="63"/>
        <v>0.07220000000000001</v>
      </c>
      <c r="AE373">
        <v>519375</v>
      </c>
      <c r="AF373">
        <f t="shared" si="59"/>
        <v>620722</v>
      </c>
      <c r="AG373">
        <v>9375</v>
      </c>
      <c r="AP373">
        <f t="shared" si="64"/>
        <v>0.07220000000000001</v>
      </c>
      <c r="AQ373">
        <v>267500</v>
      </c>
      <c r="AR373">
        <f t="shared" si="60"/>
        <v>368847</v>
      </c>
      <c r="AS373">
        <v>9999.999999999894</v>
      </c>
    </row>
    <row r="374" spans="1:45" ht="12.75">
      <c r="A374">
        <f t="shared" si="61"/>
        <v>0.07240000000000002</v>
      </c>
      <c r="B374">
        <v>255833.33333333334</v>
      </c>
      <c r="C374">
        <f t="shared" si="57"/>
        <v>357180.3333333334</v>
      </c>
      <c r="D374">
        <v>5511.981898051409</v>
      </c>
      <c r="R374">
        <f t="shared" si="62"/>
        <v>0.07240000000000002</v>
      </c>
      <c r="S374">
        <v>115000</v>
      </c>
      <c r="T374">
        <f t="shared" si="58"/>
        <v>216347</v>
      </c>
      <c r="U374">
        <v>6250</v>
      </c>
      <c r="AD374">
        <f t="shared" si="63"/>
        <v>0.07240000000000002</v>
      </c>
      <c r="AE374">
        <v>519375</v>
      </c>
      <c r="AF374">
        <f t="shared" si="59"/>
        <v>620722</v>
      </c>
      <c r="AG374">
        <v>9375</v>
      </c>
      <c r="AP374">
        <f t="shared" si="64"/>
        <v>0.07240000000000002</v>
      </c>
      <c r="AQ374">
        <v>267500</v>
      </c>
      <c r="AR374">
        <f t="shared" si="60"/>
        <v>368847</v>
      </c>
      <c r="AS374">
        <v>2499.999999999991</v>
      </c>
    </row>
    <row r="375" spans="1:45" ht="12.75">
      <c r="A375">
        <f t="shared" si="61"/>
        <v>0.07260000000000003</v>
      </c>
      <c r="B375">
        <v>253750</v>
      </c>
      <c r="C375">
        <f t="shared" si="57"/>
        <v>355097</v>
      </c>
      <c r="D375">
        <v>7216.878364869912</v>
      </c>
      <c r="R375">
        <f t="shared" si="62"/>
        <v>0.07260000000000003</v>
      </c>
      <c r="S375">
        <v>118125</v>
      </c>
      <c r="T375">
        <f t="shared" si="58"/>
        <v>219472</v>
      </c>
      <c r="U375">
        <v>3125</v>
      </c>
      <c r="AD375">
        <f t="shared" si="63"/>
        <v>0.07260000000000003</v>
      </c>
      <c r="AE375">
        <v>516250</v>
      </c>
      <c r="AF375">
        <f t="shared" si="59"/>
        <v>617597</v>
      </c>
      <c r="AG375">
        <v>6250</v>
      </c>
      <c r="AP375">
        <f t="shared" si="64"/>
        <v>0.07260000000000003</v>
      </c>
      <c r="AQ375">
        <v>258125</v>
      </c>
      <c r="AR375">
        <f t="shared" si="60"/>
        <v>359472</v>
      </c>
      <c r="AS375">
        <v>625.0000000000089</v>
      </c>
    </row>
    <row r="376" spans="1:45" ht="12.75">
      <c r="A376">
        <f t="shared" si="61"/>
        <v>0.07280000000000003</v>
      </c>
      <c r="B376">
        <v>249583.33333333334</v>
      </c>
      <c r="C376">
        <f t="shared" si="57"/>
        <v>350930.3333333334</v>
      </c>
      <c r="D376">
        <v>9081.03946570952</v>
      </c>
      <c r="R376">
        <f t="shared" si="62"/>
        <v>0.07280000000000003</v>
      </c>
      <c r="S376">
        <v>115000</v>
      </c>
      <c r="T376">
        <f t="shared" si="58"/>
        <v>216347</v>
      </c>
      <c r="U376">
        <v>0</v>
      </c>
      <c r="AD376">
        <f t="shared" si="63"/>
        <v>0.07280000000000003</v>
      </c>
      <c r="AE376">
        <v>516250</v>
      </c>
      <c r="AF376">
        <f t="shared" si="59"/>
        <v>617597</v>
      </c>
      <c r="AG376">
        <v>12499.999999998578</v>
      </c>
      <c r="AP376">
        <f t="shared" si="64"/>
        <v>0.07280000000000003</v>
      </c>
      <c r="AQ376">
        <v>267500</v>
      </c>
      <c r="AR376">
        <f t="shared" si="60"/>
        <v>368847</v>
      </c>
      <c r="AS376">
        <v>2499.999999999991</v>
      </c>
    </row>
    <row r="377" spans="1:45" ht="12.75">
      <c r="A377">
        <f t="shared" si="61"/>
        <v>0.07300000000000004</v>
      </c>
      <c r="B377">
        <v>243333.33333333334</v>
      </c>
      <c r="C377">
        <f t="shared" si="57"/>
        <v>344680.3333333334</v>
      </c>
      <c r="D377">
        <v>12672.4219381209</v>
      </c>
      <c r="R377">
        <f t="shared" si="62"/>
        <v>0.07300000000000004</v>
      </c>
      <c r="S377">
        <v>108750</v>
      </c>
      <c r="T377">
        <f t="shared" si="58"/>
        <v>210097</v>
      </c>
      <c r="U377">
        <v>0</v>
      </c>
      <c r="AD377">
        <f t="shared" si="63"/>
        <v>0.07300000000000004</v>
      </c>
      <c r="AE377">
        <v>516250</v>
      </c>
      <c r="AF377">
        <f t="shared" si="59"/>
        <v>617597</v>
      </c>
      <c r="AG377">
        <v>12499.999999998578</v>
      </c>
      <c r="AP377">
        <f t="shared" si="64"/>
        <v>0.07300000000000004</v>
      </c>
      <c r="AQ377">
        <v>264375</v>
      </c>
      <c r="AR377">
        <f t="shared" si="60"/>
        <v>365722</v>
      </c>
      <c r="AS377">
        <v>625.0000000000089</v>
      </c>
    </row>
    <row r="378" spans="1:45" ht="12.75">
      <c r="A378">
        <f t="shared" si="61"/>
        <v>0.07320000000000004</v>
      </c>
      <c r="B378">
        <v>245416.66666666672</v>
      </c>
      <c r="C378">
        <f t="shared" si="57"/>
        <v>346763.66666666674</v>
      </c>
      <c r="D378">
        <v>7511.565157216776</v>
      </c>
      <c r="R378">
        <f t="shared" si="62"/>
        <v>0.07320000000000004</v>
      </c>
      <c r="S378">
        <v>108750</v>
      </c>
      <c r="T378">
        <f t="shared" si="58"/>
        <v>210097</v>
      </c>
      <c r="U378">
        <v>0</v>
      </c>
      <c r="AD378">
        <f t="shared" si="63"/>
        <v>0.07320000000000004</v>
      </c>
      <c r="AE378">
        <v>519375</v>
      </c>
      <c r="AF378">
        <f t="shared" si="59"/>
        <v>620722</v>
      </c>
      <c r="AG378">
        <v>9375</v>
      </c>
      <c r="AP378">
        <f t="shared" si="64"/>
        <v>0.07320000000000004</v>
      </c>
      <c r="AQ378">
        <v>264375</v>
      </c>
      <c r="AR378">
        <f t="shared" si="60"/>
        <v>365722</v>
      </c>
      <c r="AS378">
        <v>625.0000000000089</v>
      </c>
    </row>
    <row r="379" spans="1:45" ht="12.75">
      <c r="A379">
        <f t="shared" si="61"/>
        <v>0.07340000000000005</v>
      </c>
      <c r="B379">
        <v>247500</v>
      </c>
      <c r="C379">
        <f t="shared" si="57"/>
        <v>348847</v>
      </c>
      <c r="D379">
        <v>7216.878364870323</v>
      </c>
      <c r="R379">
        <f t="shared" si="62"/>
        <v>0.07340000000000005</v>
      </c>
      <c r="S379">
        <v>105625</v>
      </c>
      <c r="T379">
        <f t="shared" si="58"/>
        <v>206972</v>
      </c>
      <c r="U379">
        <v>3125.000000000355</v>
      </c>
      <c r="AD379">
        <f t="shared" si="63"/>
        <v>0.07340000000000005</v>
      </c>
      <c r="AE379">
        <v>516250</v>
      </c>
      <c r="AF379">
        <f t="shared" si="59"/>
        <v>617597</v>
      </c>
      <c r="AG379">
        <v>6250</v>
      </c>
      <c r="AP379">
        <f t="shared" si="64"/>
        <v>0.07340000000000005</v>
      </c>
      <c r="AQ379">
        <v>261250</v>
      </c>
      <c r="AR379">
        <f t="shared" si="60"/>
        <v>362597</v>
      </c>
      <c r="AS379">
        <v>3749.999999999479</v>
      </c>
    </row>
    <row r="380" spans="1:45" ht="12.75">
      <c r="A380">
        <f t="shared" si="61"/>
        <v>0.07360000000000005</v>
      </c>
      <c r="B380">
        <v>245416.66666666672</v>
      </c>
      <c r="C380">
        <f t="shared" si="57"/>
        <v>346763.66666666674</v>
      </c>
      <c r="D380">
        <v>2083.333333333333</v>
      </c>
      <c r="R380">
        <f t="shared" si="62"/>
        <v>0.07360000000000005</v>
      </c>
      <c r="S380">
        <v>108750</v>
      </c>
      <c r="T380">
        <f t="shared" si="58"/>
        <v>210097</v>
      </c>
      <c r="U380">
        <v>0</v>
      </c>
      <c r="AD380">
        <f t="shared" si="63"/>
        <v>0.07360000000000005</v>
      </c>
      <c r="AE380">
        <v>513125</v>
      </c>
      <c r="AF380">
        <f t="shared" si="59"/>
        <v>614472</v>
      </c>
      <c r="AG380">
        <v>15625</v>
      </c>
      <c r="AP380">
        <f t="shared" si="64"/>
        <v>0.07360000000000005</v>
      </c>
      <c r="AQ380">
        <v>267500</v>
      </c>
      <c r="AR380">
        <f t="shared" si="60"/>
        <v>368847</v>
      </c>
      <c r="AS380">
        <v>3749.999999999479</v>
      </c>
    </row>
    <row r="381" spans="1:45" ht="12.75">
      <c r="A381">
        <f t="shared" si="61"/>
        <v>0.07380000000000006</v>
      </c>
      <c r="B381">
        <v>241250</v>
      </c>
      <c r="C381">
        <f t="shared" si="57"/>
        <v>342597</v>
      </c>
      <c r="D381">
        <v>9547.032697824667</v>
      </c>
      <c r="R381">
        <f t="shared" si="62"/>
        <v>0.07380000000000006</v>
      </c>
      <c r="S381">
        <v>105625</v>
      </c>
      <c r="T381">
        <f t="shared" si="58"/>
        <v>206972</v>
      </c>
      <c r="U381">
        <v>3125.000000000355</v>
      </c>
      <c r="AD381">
        <f t="shared" si="63"/>
        <v>0.07380000000000006</v>
      </c>
      <c r="AE381">
        <v>513125</v>
      </c>
      <c r="AF381">
        <f t="shared" si="59"/>
        <v>614472</v>
      </c>
      <c r="AG381">
        <v>9375</v>
      </c>
      <c r="AP381">
        <f t="shared" si="64"/>
        <v>0.07380000000000006</v>
      </c>
      <c r="AQ381">
        <v>264375</v>
      </c>
      <c r="AR381">
        <f t="shared" si="60"/>
        <v>365722</v>
      </c>
      <c r="AS381">
        <v>625.0000000000089</v>
      </c>
    </row>
    <row r="382" spans="1:45" ht="12.75">
      <c r="A382">
        <f t="shared" si="61"/>
        <v>0.07400000000000007</v>
      </c>
      <c r="B382">
        <v>241250</v>
      </c>
      <c r="C382">
        <f t="shared" si="57"/>
        <v>342597</v>
      </c>
      <c r="D382">
        <v>6250</v>
      </c>
      <c r="R382">
        <f t="shared" si="62"/>
        <v>0.07400000000000007</v>
      </c>
      <c r="S382">
        <v>105625</v>
      </c>
      <c r="T382">
        <f t="shared" si="58"/>
        <v>206972</v>
      </c>
      <c r="U382">
        <v>3125.000000000355</v>
      </c>
      <c r="AD382">
        <f t="shared" si="63"/>
        <v>0.07400000000000007</v>
      </c>
      <c r="AE382">
        <v>510000</v>
      </c>
      <c r="AF382">
        <f t="shared" si="59"/>
        <v>611347</v>
      </c>
      <c r="AG382">
        <v>12500</v>
      </c>
      <c r="AP382">
        <f t="shared" si="64"/>
        <v>0.07400000000000007</v>
      </c>
      <c r="AQ382">
        <v>264375</v>
      </c>
      <c r="AR382">
        <f t="shared" si="60"/>
        <v>365722</v>
      </c>
      <c r="AS382">
        <v>625.0000000000089</v>
      </c>
    </row>
    <row r="383" spans="1:45" ht="12.75">
      <c r="A383">
        <f t="shared" si="61"/>
        <v>0.07420000000000007</v>
      </c>
      <c r="B383">
        <v>232916.66666666672</v>
      </c>
      <c r="C383">
        <f t="shared" si="57"/>
        <v>334263.66666666674</v>
      </c>
      <c r="D383">
        <v>4166.666666666193</v>
      </c>
      <c r="R383">
        <f t="shared" si="62"/>
        <v>0.07420000000000007</v>
      </c>
      <c r="S383">
        <v>105625</v>
      </c>
      <c r="T383">
        <f t="shared" si="58"/>
        <v>206972</v>
      </c>
      <c r="U383">
        <v>3125.000000000355</v>
      </c>
      <c r="AD383">
        <f t="shared" si="63"/>
        <v>0.07420000000000007</v>
      </c>
      <c r="AE383">
        <v>500625</v>
      </c>
      <c r="AF383">
        <f t="shared" si="59"/>
        <v>601972</v>
      </c>
      <c r="AG383">
        <v>9375</v>
      </c>
      <c r="AP383">
        <f t="shared" si="64"/>
        <v>0.07420000000000007</v>
      </c>
      <c r="AQ383">
        <v>261250</v>
      </c>
      <c r="AR383">
        <f t="shared" si="60"/>
        <v>362597</v>
      </c>
      <c r="AS383">
        <v>3749.999999999479</v>
      </c>
    </row>
    <row r="384" spans="1:45" ht="12.75">
      <c r="A384">
        <f t="shared" si="61"/>
        <v>0.07440000000000008</v>
      </c>
      <c r="B384">
        <v>237083.33333333334</v>
      </c>
      <c r="C384">
        <f t="shared" si="57"/>
        <v>338430.3333333334</v>
      </c>
      <c r="D384">
        <v>9081.03946570952</v>
      </c>
      <c r="R384">
        <f t="shared" si="62"/>
        <v>0.07440000000000008</v>
      </c>
      <c r="S384">
        <v>105625</v>
      </c>
      <c r="T384">
        <f t="shared" si="58"/>
        <v>206972</v>
      </c>
      <c r="U384">
        <v>9375</v>
      </c>
      <c r="AD384">
        <f t="shared" si="63"/>
        <v>0.07440000000000008</v>
      </c>
      <c r="AE384">
        <v>506875</v>
      </c>
      <c r="AF384">
        <f t="shared" si="59"/>
        <v>608222</v>
      </c>
      <c r="AG384">
        <v>9375</v>
      </c>
      <c r="AP384">
        <f t="shared" si="64"/>
        <v>0.07440000000000008</v>
      </c>
      <c r="AQ384">
        <v>261250</v>
      </c>
      <c r="AR384">
        <f t="shared" si="60"/>
        <v>362597</v>
      </c>
      <c r="AS384">
        <v>3749.999999999479</v>
      </c>
    </row>
    <row r="385" spans="1:45" ht="12.75">
      <c r="A385">
        <f t="shared" si="61"/>
        <v>0.07460000000000008</v>
      </c>
      <c r="B385">
        <v>224583.33333333334</v>
      </c>
      <c r="C385">
        <f t="shared" si="57"/>
        <v>325930.3333333334</v>
      </c>
      <c r="D385">
        <v>7511.565157216579</v>
      </c>
      <c r="R385">
        <f t="shared" si="62"/>
        <v>0.07460000000000008</v>
      </c>
      <c r="S385">
        <v>102500</v>
      </c>
      <c r="T385">
        <f t="shared" si="58"/>
        <v>203847</v>
      </c>
      <c r="U385">
        <v>6250</v>
      </c>
      <c r="AD385">
        <f t="shared" si="63"/>
        <v>0.07460000000000008</v>
      </c>
      <c r="AE385">
        <v>503750</v>
      </c>
      <c r="AF385">
        <f t="shared" si="59"/>
        <v>605097</v>
      </c>
      <c r="AG385">
        <v>6250</v>
      </c>
      <c r="AP385">
        <f t="shared" si="64"/>
        <v>0.07460000000000008</v>
      </c>
      <c r="AQ385">
        <v>264375</v>
      </c>
      <c r="AR385">
        <f t="shared" si="60"/>
        <v>365722</v>
      </c>
      <c r="AS385">
        <v>625.0000000000089</v>
      </c>
    </row>
    <row r="386" spans="1:45" ht="12.75">
      <c r="A386">
        <f t="shared" si="61"/>
        <v>0.07480000000000009</v>
      </c>
      <c r="B386">
        <v>224583.33333333334</v>
      </c>
      <c r="C386">
        <f t="shared" si="57"/>
        <v>325930.3333333334</v>
      </c>
      <c r="D386">
        <v>7511.565157216579</v>
      </c>
      <c r="R386">
        <f t="shared" si="62"/>
        <v>0.07480000000000009</v>
      </c>
      <c r="S386">
        <v>96250</v>
      </c>
      <c r="T386">
        <f t="shared" si="58"/>
        <v>197597</v>
      </c>
      <c r="U386">
        <v>6250</v>
      </c>
      <c r="AD386">
        <f t="shared" si="63"/>
        <v>0.07480000000000009</v>
      </c>
      <c r="AE386">
        <v>510000</v>
      </c>
      <c r="AF386">
        <f t="shared" si="59"/>
        <v>611347</v>
      </c>
      <c r="AG386">
        <v>12500</v>
      </c>
      <c r="AP386">
        <f t="shared" si="64"/>
        <v>0.07480000000000009</v>
      </c>
      <c r="AQ386">
        <v>261250</v>
      </c>
      <c r="AR386">
        <f t="shared" si="60"/>
        <v>362597</v>
      </c>
      <c r="AS386">
        <v>2499.999999999991</v>
      </c>
    </row>
    <row r="387" spans="1:45" ht="12.75">
      <c r="A387">
        <f t="shared" si="61"/>
        <v>0.0750000000000001</v>
      </c>
      <c r="B387">
        <v>224583.33333333334</v>
      </c>
      <c r="C387">
        <f t="shared" si="57"/>
        <v>325930.3333333334</v>
      </c>
      <c r="D387">
        <v>11599.509089229043</v>
      </c>
      <c r="R387">
        <f t="shared" si="62"/>
        <v>0.0750000000000001</v>
      </c>
      <c r="S387">
        <v>102500</v>
      </c>
      <c r="T387">
        <f t="shared" si="58"/>
        <v>203847</v>
      </c>
      <c r="U387">
        <v>0</v>
      </c>
      <c r="AD387">
        <f t="shared" si="63"/>
        <v>0.0750000000000001</v>
      </c>
      <c r="AE387">
        <v>510000</v>
      </c>
      <c r="AF387">
        <f t="shared" si="59"/>
        <v>611347</v>
      </c>
      <c r="AG387">
        <v>12500</v>
      </c>
      <c r="AP387">
        <f t="shared" si="64"/>
        <v>0.0750000000000001</v>
      </c>
      <c r="AQ387">
        <v>258125</v>
      </c>
      <c r="AR387">
        <f t="shared" si="60"/>
        <v>359472</v>
      </c>
      <c r="AS387">
        <v>625.0000000000089</v>
      </c>
    </row>
    <row r="388" spans="1:45" ht="12.75">
      <c r="A388">
        <f t="shared" si="61"/>
        <v>0.0752000000000001</v>
      </c>
      <c r="B388">
        <v>222500</v>
      </c>
      <c r="C388">
        <f t="shared" si="57"/>
        <v>323847</v>
      </c>
      <c r="D388">
        <v>10825.317547305347</v>
      </c>
      <c r="R388">
        <f t="shared" si="62"/>
        <v>0.0752000000000001</v>
      </c>
      <c r="S388">
        <v>99375</v>
      </c>
      <c r="T388">
        <f t="shared" si="58"/>
        <v>200722</v>
      </c>
      <c r="U388">
        <v>3125</v>
      </c>
      <c r="AD388">
        <f t="shared" si="63"/>
        <v>0.0752000000000001</v>
      </c>
      <c r="AE388">
        <v>506875</v>
      </c>
      <c r="AF388">
        <f t="shared" si="59"/>
        <v>608222</v>
      </c>
      <c r="AG388">
        <v>9375</v>
      </c>
      <c r="AP388">
        <f t="shared" si="64"/>
        <v>0.0752000000000001</v>
      </c>
      <c r="AQ388">
        <v>251875</v>
      </c>
      <c r="AR388">
        <f t="shared" si="60"/>
        <v>353222</v>
      </c>
      <c r="AS388">
        <v>6875.000000000104</v>
      </c>
    </row>
    <row r="389" spans="1:45" ht="12.75">
      <c r="A389">
        <f t="shared" si="61"/>
        <v>0.0754000000000001</v>
      </c>
      <c r="B389">
        <v>220416.66666666672</v>
      </c>
      <c r="C389">
        <f t="shared" si="57"/>
        <v>321763.66666666674</v>
      </c>
      <c r="D389">
        <v>11023.963796102149</v>
      </c>
      <c r="R389">
        <f t="shared" si="62"/>
        <v>0.0754000000000001</v>
      </c>
      <c r="S389">
        <v>99375</v>
      </c>
      <c r="T389">
        <f t="shared" si="58"/>
        <v>200722</v>
      </c>
      <c r="U389">
        <v>3125</v>
      </c>
      <c r="AD389">
        <f t="shared" si="63"/>
        <v>0.0754000000000001</v>
      </c>
      <c r="AE389">
        <v>503750</v>
      </c>
      <c r="AF389">
        <f t="shared" si="59"/>
        <v>605097</v>
      </c>
      <c r="AG389">
        <v>6250</v>
      </c>
      <c r="AP389">
        <f t="shared" si="64"/>
        <v>0.0754000000000001</v>
      </c>
      <c r="AQ389">
        <v>255000</v>
      </c>
      <c r="AR389">
        <f t="shared" si="60"/>
        <v>356347</v>
      </c>
      <c r="AS389">
        <v>3749.999999999479</v>
      </c>
    </row>
    <row r="390" spans="1:45" ht="12.75">
      <c r="A390">
        <f t="shared" si="61"/>
        <v>0.07560000000000011</v>
      </c>
      <c r="B390">
        <v>224583.33333333334</v>
      </c>
      <c r="C390">
        <f t="shared" si="57"/>
        <v>325930.3333333334</v>
      </c>
      <c r="D390">
        <v>9081.03946570952</v>
      </c>
      <c r="R390">
        <f t="shared" si="62"/>
        <v>0.07560000000000011</v>
      </c>
      <c r="S390">
        <v>96250</v>
      </c>
      <c r="T390">
        <f t="shared" si="58"/>
        <v>197597</v>
      </c>
      <c r="U390">
        <v>0</v>
      </c>
      <c r="AD390">
        <f t="shared" si="63"/>
        <v>0.07560000000000011</v>
      </c>
      <c r="AE390">
        <v>500625</v>
      </c>
      <c r="AF390">
        <f t="shared" si="59"/>
        <v>601972</v>
      </c>
      <c r="AG390">
        <v>9375</v>
      </c>
      <c r="AP390">
        <f t="shared" si="64"/>
        <v>0.07560000000000011</v>
      </c>
      <c r="AQ390">
        <v>261250</v>
      </c>
      <c r="AR390">
        <f t="shared" si="60"/>
        <v>362597</v>
      </c>
      <c r="AS390">
        <v>3749.999999999479</v>
      </c>
    </row>
    <row r="391" spans="1:45" ht="12.75">
      <c r="A391">
        <f t="shared" si="61"/>
        <v>0.07580000000000012</v>
      </c>
      <c r="B391">
        <v>220416.66666666672</v>
      </c>
      <c r="C391">
        <f t="shared" si="57"/>
        <v>321763.66666666674</v>
      </c>
      <c r="D391">
        <v>7511.565157216185</v>
      </c>
      <c r="R391">
        <f t="shared" si="62"/>
        <v>0.07580000000000012</v>
      </c>
      <c r="S391">
        <v>93125</v>
      </c>
      <c r="T391">
        <f t="shared" si="58"/>
        <v>194472</v>
      </c>
      <c r="U391">
        <v>3124.9999999996444</v>
      </c>
      <c r="AD391">
        <f t="shared" si="63"/>
        <v>0.07580000000000012</v>
      </c>
      <c r="AE391">
        <v>503750</v>
      </c>
      <c r="AF391">
        <f t="shared" si="59"/>
        <v>605097</v>
      </c>
      <c r="AG391">
        <v>12500</v>
      </c>
      <c r="AP391">
        <f t="shared" si="64"/>
        <v>0.07580000000000012</v>
      </c>
      <c r="AQ391">
        <v>258125</v>
      </c>
      <c r="AR391">
        <f t="shared" si="60"/>
        <v>359472</v>
      </c>
      <c r="AS391">
        <v>625.0000000000089</v>
      </c>
    </row>
    <row r="392" spans="1:45" ht="12.75">
      <c r="A392">
        <f t="shared" si="61"/>
        <v>0.07600000000000012</v>
      </c>
      <c r="B392">
        <v>216250</v>
      </c>
      <c r="C392">
        <f t="shared" si="57"/>
        <v>317597</v>
      </c>
      <c r="D392">
        <v>7216.878364870117</v>
      </c>
      <c r="R392">
        <f t="shared" si="62"/>
        <v>0.07600000000000012</v>
      </c>
      <c r="S392">
        <v>96250</v>
      </c>
      <c r="T392">
        <f t="shared" si="58"/>
        <v>197597</v>
      </c>
      <c r="U392">
        <v>0</v>
      </c>
      <c r="AD392">
        <f t="shared" si="63"/>
        <v>0.07600000000000012</v>
      </c>
      <c r="AE392">
        <v>503750</v>
      </c>
      <c r="AF392">
        <f t="shared" si="59"/>
        <v>605097</v>
      </c>
      <c r="AG392">
        <v>6250</v>
      </c>
      <c r="AP392">
        <f t="shared" si="64"/>
        <v>0.07600000000000012</v>
      </c>
      <c r="AQ392">
        <v>264375</v>
      </c>
      <c r="AR392">
        <f t="shared" si="60"/>
        <v>365722</v>
      </c>
      <c r="AS392">
        <v>625.0000000000089</v>
      </c>
    </row>
    <row r="393" spans="1:45" ht="12.75">
      <c r="A393">
        <f t="shared" si="61"/>
        <v>0.07620000000000013</v>
      </c>
      <c r="B393">
        <v>205833.33333333334</v>
      </c>
      <c r="C393">
        <f t="shared" si="57"/>
        <v>307180.3333333334</v>
      </c>
      <c r="D393">
        <v>9081.03946570952</v>
      </c>
      <c r="R393">
        <f t="shared" si="62"/>
        <v>0.07620000000000013</v>
      </c>
      <c r="S393">
        <v>93125</v>
      </c>
      <c r="T393">
        <f t="shared" si="58"/>
        <v>194472</v>
      </c>
      <c r="U393">
        <v>3124.9999999996444</v>
      </c>
      <c r="AD393">
        <f t="shared" si="63"/>
        <v>0.07620000000000013</v>
      </c>
      <c r="AE393">
        <v>497500</v>
      </c>
      <c r="AF393">
        <f t="shared" si="59"/>
        <v>598847</v>
      </c>
      <c r="AG393">
        <v>12500.00000000142</v>
      </c>
      <c r="AP393">
        <f t="shared" si="64"/>
        <v>0.07620000000000013</v>
      </c>
      <c r="AQ393">
        <v>258125</v>
      </c>
      <c r="AR393">
        <f t="shared" si="60"/>
        <v>359472</v>
      </c>
      <c r="AS393">
        <v>625.0000000000089</v>
      </c>
    </row>
    <row r="394" spans="1:45" ht="12.75">
      <c r="A394">
        <f t="shared" si="61"/>
        <v>0.07640000000000013</v>
      </c>
      <c r="B394">
        <v>212083.33333333334</v>
      </c>
      <c r="C394">
        <f t="shared" si="57"/>
        <v>313430.3333333334</v>
      </c>
      <c r="D394">
        <v>9081.039465709682</v>
      </c>
      <c r="R394">
        <f t="shared" si="62"/>
        <v>0.07640000000000013</v>
      </c>
      <c r="S394">
        <v>86875</v>
      </c>
      <c r="T394">
        <f t="shared" si="58"/>
        <v>188222</v>
      </c>
      <c r="U394">
        <v>3125.000000000355</v>
      </c>
      <c r="AD394">
        <f t="shared" si="63"/>
        <v>0.07640000000000013</v>
      </c>
      <c r="AE394">
        <v>497500</v>
      </c>
      <c r="AF394">
        <f t="shared" si="59"/>
        <v>598847</v>
      </c>
      <c r="AG394">
        <v>6250</v>
      </c>
      <c r="AP394">
        <f t="shared" si="64"/>
        <v>0.07640000000000013</v>
      </c>
      <c r="AQ394">
        <v>261250</v>
      </c>
      <c r="AR394">
        <f t="shared" si="60"/>
        <v>362597</v>
      </c>
      <c r="AS394">
        <v>3749.999999999479</v>
      </c>
    </row>
    <row r="395" spans="1:45" ht="12.75">
      <c r="A395">
        <f t="shared" si="61"/>
        <v>0.07660000000000014</v>
      </c>
      <c r="B395">
        <v>207916.66666666672</v>
      </c>
      <c r="C395">
        <f t="shared" si="57"/>
        <v>309263.66666666674</v>
      </c>
      <c r="D395">
        <v>7511.565157216185</v>
      </c>
      <c r="R395">
        <f t="shared" si="62"/>
        <v>0.07660000000000014</v>
      </c>
      <c r="S395">
        <v>93125</v>
      </c>
      <c r="T395">
        <f t="shared" si="58"/>
        <v>194472</v>
      </c>
      <c r="U395">
        <v>3124.9999999996444</v>
      </c>
      <c r="AD395">
        <f t="shared" si="63"/>
        <v>0.07660000000000014</v>
      </c>
      <c r="AE395">
        <v>491250</v>
      </c>
      <c r="AF395">
        <f t="shared" si="59"/>
        <v>592597</v>
      </c>
      <c r="AG395">
        <v>6250</v>
      </c>
      <c r="AP395">
        <f t="shared" si="64"/>
        <v>0.07660000000000014</v>
      </c>
      <c r="AQ395">
        <v>255000</v>
      </c>
      <c r="AR395">
        <f t="shared" si="60"/>
        <v>356347</v>
      </c>
      <c r="AS395">
        <v>2499.999999999991</v>
      </c>
    </row>
    <row r="396" spans="1:45" ht="12.75">
      <c r="A396">
        <f t="shared" si="61"/>
        <v>0.07680000000000015</v>
      </c>
      <c r="B396">
        <v>210000</v>
      </c>
      <c r="C396">
        <f t="shared" si="57"/>
        <v>311347</v>
      </c>
      <c r="D396">
        <v>7216.878364869912</v>
      </c>
      <c r="R396">
        <f t="shared" si="62"/>
        <v>0.07680000000000015</v>
      </c>
      <c r="S396">
        <v>90000</v>
      </c>
      <c r="T396">
        <f t="shared" si="58"/>
        <v>191347</v>
      </c>
      <c r="U396">
        <v>0</v>
      </c>
      <c r="AD396">
        <f t="shared" si="63"/>
        <v>0.07680000000000015</v>
      </c>
      <c r="AE396">
        <v>497500</v>
      </c>
      <c r="AF396">
        <f t="shared" si="59"/>
        <v>598847</v>
      </c>
      <c r="AG396">
        <v>6250</v>
      </c>
      <c r="AP396">
        <f t="shared" si="64"/>
        <v>0.07680000000000015</v>
      </c>
      <c r="AQ396">
        <v>261250</v>
      </c>
      <c r="AR396">
        <f t="shared" si="60"/>
        <v>362597</v>
      </c>
      <c r="AS396">
        <v>3749.999999999479</v>
      </c>
    </row>
    <row r="397" spans="1:45" ht="12.75">
      <c r="A397">
        <f t="shared" si="61"/>
        <v>0.07700000000000015</v>
      </c>
      <c r="B397">
        <v>203750</v>
      </c>
      <c r="C397">
        <f aca="true" t="shared" si="65" ref="C397:C460">B397+101347</f>
        <v>305097</v>
      </c>
      <c r="D397">
        <v>3608.439182434751</v>
      </c>
      <c r="R397">
        <f t="shared" si="62"/>
        <v>0.07700000000000015</v>
      </c>
      <c r="S397">
        <v>86875</v>
      </c>
      <c r="T397">
        <f aca="true" t="shared" si="66" ref="T397:T460">101347+S397</f>
        <v>188222</v>
      </c>
      <c r="U397">
        <v>3125.000000000355</v>
      </c>
      <c r="AD397">
        <f t="shared" si="63"/>
        <v>0.07700000000000015</v>
      </c>
      <c r="AE397">
        <v>497500</v>
      </c>
      <c r="AF397">
        <f aca="true" t="shared" si="67" ref="AF397:AF460">101347+AE397</f>
        <v>598847</v>
      </c>
      <c r="AG397">
        <v>12500.00000000142</v>
      </c>
      <c r="AP397">
        <f t="shared" si="64"/>
        <v>0.07700000000000015</v>
      </c>
      <c r="AQ397">
        <v>251875</v>
      </c>
      <c r="AR397">
        <f aca="true" t="shared" si="68" ref="AR397:AR460">AQ397+101347</f>
        <v>353222</v>
      </c>
      <c r="AS397">
        <v>625.0000000000089</v>
      </c>
    </row>
    <row r="398" spans="1:45" ht="12.75">
      <c r="A398">
        <f aca="true" t="shared" si="69" ref="A398:A461">A397+0.0002</f>
        <v>0.07720000000000016</v>
      </c>
      <c r="B398">
        <v>205833.33333333334</v>
      </c>
      <c r="C398">
        <f t="shared" si="65"/>
        <v>307180.3333333334</v>
      </c>
      <c r="D398">
        <v>9081.03946570952</v>
      </c>
      <c r="R398">
        <f aca="true" t="shared" si="70" ref="R398:R461">R397+0.0002</f>
        <v>0.07720000000000016</v>
      </c>
      <c r="S398">
        <v>86875</v>
      </c>
      <c r="T398">
        <f t="shared" si="66"/>
        <v>188222</v>
      </c>
      <c r="U398">
        <v>3125.000000000355</v>
      </c>
      <c r="AD398">
        <f aca="true" t="shared" si="71" ref="AD398:AD461">AD397+0.0002</f>
        <v>0.07720000000000016</v>
      </c>
      <c r="AE398">
        <v>494375</v>
      </c>
      <c r="AF398">
        <f t="shared" si="67"/>
        <v>595722</v>
      </c>
      <c r="AG398">
        <v>9375</v>
      </c>
      <c r="AP398">
        <f aca="true" t="shared" si="72" ref="AP398:AP461">AP397+0.0002</f>
        <v>0.07720000000000016</v>
      </c>
      <c r="AQ398">
        <v>255000</v>
      </c>
      <c r="AR398">
        <f t="shared" si="68"/>
        <v>356347</v>
      </c>
      <c r="AS398">
        <v>2499.999999999991</v>
      </c>
    </row>
    <row r="399" spans="1:45" ht="12.75">
      <c r="A399">
        <f t="shared" si="69"/>
        <v>0.07740000000000016</v>
      </c>
      <c r="B399">
        <v>193333.33333333334</v>
      </c>
      <c r="C399">
        <f t="shared" si="65"/>
        <v>294680.3333333334</v>
      </c>
      <c r="D399">
        <v>9081.03946570952</v>
      </c>
      <c r="R399">
        <f t="shared" si="70"/>
        <v>0.07740000000000016</v>
      </c>
      <c r="S399">
        <v>80625</v>
      </c>
      <c r="T399">
        <f t="shared" si="66"/>
        <v>181972</v>
      </c>
      <c r="U399">
        <v>3125</v>
      </c>
      <c r="AD399">
        <f t="shared" si="71"/>
        <v>0.07740000000000016</v>
      </c>
      <c r="AE399">
        <v>491250</v>
      </c>
      <c r="AF399">
        <f t="shared" si="67"/>
        <v>592597</v>
      </c>
      <c r="AG399">
        <v>6250</v>
      </c>
      <c r="AP399">
        <f t="shared" si="72"/>
        <v>0.07740000000000016</v>
      </c>
      <c r="AQ399">
        <v>255000</v>
      </c>
      <c r="AR399">
        <f t="shared" si="68"/>
        <v>356347</v>
      </c>
      <c r="AS399">
        <v>2499.999999999991</v>
      </c>
    </row>
    <row r="400" spans="1:45" ht="12.75">
      <c r="A400">
        <f t="shared" si="69"/>
        <v>0.07760000000000017</v>
      </c>
      <c r="B400">
        <v>195416.6666666667</v>
      </c>
      <c r="C400">
        <f t="shared" si="65"/>
        <v>296763.6666666667</v>
      </c>
      <c r="D400">
        <v>7511.565157216579</v>
      </c>
      <c r="R400">
        <f t="shared" si="70"/>
        <v>0.07760000000000017</v>
      </c>
      <c r="S400">
        <v>74375</v>
      </c>
      <c r="T400">
        <f t="shared" si="66"/>
        <v>175722</v>
      </c>
      <c r="U400">
        <v>3125</v>
      </c>
      <c r="AD400">
        <f t="shared" si="71"/>
        <v>0.07760000000000017</v>
      </c>
      <c r="AE400">
        <v>491250</v>
      </c>
      <c r="AF400">
        <f t="shared" si="67"/>
        <v>592597</v>
      </c>
      <c r="AG400">
        <v>6250</v>
      </c>
      <c r="AP400">
        <f t="shared" si="72"/>
        <v>0.07760000000000017</v>
      </c>
      <c r="AQ400">
        <v>258125</v>
      </c>
      <c r="AR400">
        <f t="shared" si="68"/>
        <v>359472</v>
      </c>
      <c r="AS400">
        <v>5624.99999999981</v>
      </c>
    </row>
    <row r="401" spans="1:45" ht="12.75">
      <c r="A401">
        <f t="shared" si="69"/>
        <v>0.07780000000000017</v>
      </c>
      <c r="B401">
        <v>195416.6666666667</v>
      </c>
      <c r="C401">
        <f t="shared" si="65"/>
        <v>296763.6666666667</v>
      </c>
      <c r="D401">
        <v>7511.565157216579</v>
      </c>
      <c r="R401">
        <f t="shared" si="70"/>
        <v>0.07780000000000017</v>
      </c>
      <c r="S401">
        <v>83750</v>
      </c>
      <c r="T401">
        <f t="shared" si="66"/>
        <v>185097</v>
      </c>
      <c r="U401">
        <v>6249.999999999823</v>
      </c>
      <c r="AD401">
        <f t="shared" si="71"/>
        <v>0.07780000000000017</v>
      </c>
      <c r="AE401">
        <v>494375</v>
      </c>
      <c r="AF401">
        <f t="shared" si="67"/>
        <v>595722</v>
      </c>
      <c r="AG401">
        <v>3125</v>
      </c>
      <c r="AP401">
        <f t="shared" si="72"/>
        <v>0.07780000000000017</v>
      </c>
      <c r="AQ401">
        <v>255000</v>
      </c>
      <c r="AR401">
        <f t="shared" si="68"/>
        <v>356347</v>
      </c>
      <c r="AS401">
        <v>2499.999999999991</v>
      </c>
    </row>
    <row r="402" spans="1:45" ht="12.75">
      <c r="A402">
        <f t="shared" si="69"/>
        <v>0.07800000000000018</v>
      </c>
      <c r="B402">
        <v>193333.33333333334</v>
      </c>
      <c r="C402">
        <f t="shared" si="65"/>
        <v>294680.3333333334</v>
      </c>
      <c r="D402">
        <v>9081.03946570952</v>
      </c>
      <c r="R402">
        <f t="shared" si="70"/>
        <v>0.07800000000000018</v>
      </c>
      <c r="S402">
        <v>80625</v>
      </c>
      <c r="T402">
        <f t="shared" si="66"/>
        <v>181972</v>
      </c>
      <c r="U402">
        <v>3125</v>
      </c>
      <c r="AD402">
        <f t="shared" si="71"/>
        <v>0.07800000000000018</v>
      </c>
      <c r="AE402">
        <v>491250</v>
      </c>
      <c r="AF402">
        <f t="shared" si="67"/>
        <v>592597</v>
      </c>
      <c r="AG402">
        <v>6250</v>
      </c>
      <c r="AP402">
        <f t="shared" si="72"/>
        <v>0.07800000000000018</v>
      </c>
      <c r="AQ402">
        <v>258125</v>
      </c>
      <c r="AR402">
        <f t="shared" si="68"/>
        <v>359472</v>
      </c>
      <c r="AS402">
        <v>625.0000000000089</v>
      </c>
    </row>
    <row r="403" spans="1:45" ht="12.75">
      <c r="A403">
        <f t="shared" si="69"/>
        <v>0.07820000000000019</v>
      </c>
      <c r="B403">
        <v>187083.33333333334</v>
      </c>
      <c r="C403">
        <f t="shared" si="65"/>
        <v>288430.3333333334</v>
      </c>
      <c r="D403">
        <v>12672.421938121253</v>
      </c>
      <c r="R403">
        <f t="shared" si="70"/>
        <v>0.07820000000000019</v>
      </c>
      <c r="S403">
        <v>83750</v>
      </c>
      <c r="T403">
        <f t="shared" si="66"/>
        <v>185097</v>
      </c>
      <c r="U403">
        <v>6249.999999999823</v>
      </c>
      <c r="AD403">
        <f t="shared" si="71"/>
        <v>0.07820000000000019</v>
      </c>
      <c r="AE403">
        <v>488125</v>
      </c>
      <c r="AF403">
        <f t="shared" si="67"/>
        <v>589472</v>
      </c>
      <c r="AG403">
        <v>3125</v>
      </c>
      <c r="AP403">
        <f t="shared" si="72"/>
        <v>0.07820000000000019</v>
      </c>
      <c r="AQ403">
        <v>255000</v>
      </c>
      <c r="AR403">
        <f t="shared" si="68"/>
        <v>356347</v>
      </c>
      <c r="AS403">
        <v>2499.999999999991</v>
      </c>
    </row>
    <row r="404" spans="1:45" ht="12.75">
      <c r="A404">
        <f t="shared" si="69"/>
        <v>0.07840000000000019</v>
      </c>
      <c r="B404">
        <v>185000</v>
      </c>
      <c r="C404">
        <f t="shared" si="65"/>
        <v>286347</v>
      </c>
      <c r="D404">
        <v>7216.878364870117</v>
      </c>
      <c r="R404">
        <f t="shared" si="70"/>
        <v>0.07840000000000019</v>
      </c>
      <c r="S404">
        <v>80625</v>
      </c>
      <c r="T404">
        <f t="shared" si="66"/>
        <v>181972</v>
      </c>
      <c r="U404">
        <v>3125</v>
      </c>
      <c r="AD404">
        <f t="shared" si="71"/>
        <v>0.07840000000000019</v>
      </c>
      <c r="AE404">
        <v>481875</v>
      </c>
      <c r="AF404">
        <f t="shared" si="67"/>
        <v>583222</v>
      </c>
      <c r="AG404">
        <v>3125</v>
      </c>
      <c r="AP404">
        <f t="shared" si="72"/>
        <v>0.07840000000000019</v>
      </c>
      <c r="AQ404">
        <v>248750</v>
      </c>
      <c r="AR404">
        <f t="shared" si="68"/>
        <v>350097</v>
      </c>
      <c r="AS404">
        <v>3750.000000000663</v>
      </c>
    </row>
    <row r="405" spans="1:45" ht="12.75">
      <c r="A405">
        <f t="shared" si="69"/>
        <v>0.0786000000000002</v>
      </c>
      <c r="B405">
        <v>187083.33333333334</v>
      </c>
      <c r="C405">
        <f t="shared" si="65"/>
        <v>288430.3333333334</v>
      </c>
      <c r="D405">
        <v>11599.50908922917</v>
      </c>
      <c r="R405">
        <f t="shared" si="70"/>
        <v>0.0786000000000002</v>
      </c>
      <c r="S405">
        <v>80625</v>
      </c>
      <c r="T405">
        <f t="shared" si="66"/>
        <v>181972</v>
      </c>
      <c r="U405">
        <v>3125</v>
      </c>
      <c r="AD405">
        <f t="shared" si="71"/>
        <v>0.0786000000000002</v>
      </c>
      <c r="AE405">
        <v>481875</v>
      </c>
      <c r="AF405">
        <f t="shared" si="67"/>
        <v>583222</v>
      </c>
      <c r="AG405">
        <v>3125</v>
      </c>
      <c r="AP405">
        <f t="shared" si="72"/>
        <v>0.0786000000000002</v>
      </c>
      <c r="AQ405">
        <v>248750</v>
      </c>
      <c r="AR405">
        <f t="shared" si="68"/>
        <v>350097</v>
      </c>
      <c r="AS405">
        <v>2499.999999999991</v>
      </c>
    </row>
    <row r="406" spans="1:45" ht="12.75">
      <c r="A406">
        <f t="shared" si="69"/>
        <v>0.0788000000000002</v>
      </c>
      <c r="B406">
        <v>180833.33333333334</v>
      </c>
      <c r="C406">
        <f t="shared" si="65"/>
        <v>282180.3333333334</v>
      </c>
      <c r="D406">
        <v>5511.981898051142</v>
      </c>
      <c r="R406">
        <f t="shared" si="70"/>
        <v>0.0788000000000002</v>
      </c>
      <c r="S406">
        <v>77500</v>
      </c>
      <c r="T406">
        <f t="shared" si="66"/>
        <v>178847</v>
      </c>
      <c r="U406">
        <v>0</v>
      </c>
      <c r="AD406">
        <f t="shared" si="71"/>
        <v>0.0788000000000002</v>
      </c>
      <c r="AE406">
        <v>481875</v>
      </c>
      <c r="AF406">
        <f t="shared" si="67"/>
        <v>583222</v>
      </c>
      <c r="AG406">
        <v>3125</v>
      </c>
      <c r="AP406">
        <f t="shared" si="72"/>
        <v>0.0788000000000002</v>
      </c>
      <c r="AQ406">
        <v>258125</v>
      </c>
      <c r="AR406">
        <f t="shared" si="68"/>
        <v>359472</v>
      </c>
      <c r="AS406">
        <v>5624.99999999981</v>
      </c>
    </row>
    <row r="407" spans="1:45" ht="12.75">
      <c r="A407">
        <f t="shared" si="69"/>
        <v>0.07900000000000021</v>
      </c>
      <c r="B407">
        <v>178750</v>
      </c>
      <c r="C407">
        <f t="shared" si="65"/>
        <v>280097</v>
      </c>
      <c r="D407">
        <v>9547.032697824512</v>
      </c>
      <c r="R407">
        <f t="shared" si="70"/>
        <v>0.07900000000000021</v>
      </c>
      <c r="S407">
        <v>77500</v>
      </c>
      <c r="T407">
        <f t="shared" si="66"/>
        <v>178847</v>
      </c>
      <c r="U407">
        <v>0</v>
      </c>
      <c r="AD407">
        <f t="shared" si="71"/>
        <v>0.07900000000000021</v>
      </c>
      <c r="AE407">
        <v>485000</v>
      </c>
      <c r="AF407">
        <f t="shared" si="67"/>
        <v>586347</v>
      </c>
      <c r="AG407">
        <v>6250</v>
      </c>
      <c r="AP407">
        <f t="shared" si="72"/>
        <v>0.07900000000000021</v>
      </c>
      <c r="AQ407">
        <v>251875</v>
      </c>
      <c r="AR407">
        <f t="shared" si="68"/>
        <v>353222</v>
      </c>
      <c r="AS407">
        <v>5624.99999999981</v>
      </c>
    </row>
    <row r="408" spans="1:45" ht="12.75">
      <c r="A408">
        <f t="shared" si="69"/>
        <v>0.07920000000000021</v>
      </c>
      <c r="B408">
        <v>178750</v>
      </c>
      <c r="C408">
        <f t="shared" si="65"/>
        <v>280097</v>
      </c>
      <c r="D408">
        <v>12499.999999999884</v>
      </c>
      <c r="R408">
        <f t="shared" si="70"/>
        <v>0.07920000000000021</v>
      </c>
      <c r="S408">
        <v>77500</v>
      </c>
      <c r="T408">
        <f t="shared" si="66"/>
        <v>178847</v>
      </c>
      <c r="U408">
        <v>0</v>
      </c>
      <c r="AD408">
        <f t="shared" si="71"/>
        <v>0.07920000000000021</v>
      </c>
      <c r="AE408">
        <v>481875</v>
      </c>
      <c r="AF408">
        <f t="shared" si="67"/>
        <v>583222</v>
      </c>
      <c r="AG408">
        <v>3125</v>
      </c>
      <c r="AP408">
        <f t="shared" si="72"/>
        <v>0.07920000000000021</v>
      </c>
      <c r="AQ408">
        <v>248750</v>
      </c>
      <c r="AR408">
        <f t="shared" si="68"/>
        <v>350097</v>
      </c>
      <c r="AS408">
        <v>2499.999999999991</v>
      </c>
    </row>
    <row r="409" spans="1:45" ht="12.75">
      <c r="A409">
        <f t="shared" si="69"/>
        <v>0.07940000000000022</v>
      </c>
      <c r="B409">
        <v>174583.33333333334</v>
      </c>
      <c r="C409">
        <f t="shared" si="65"/>
        <v>275930.3333333334</v>
      </c>
      <c r="D409">
        <v>8333.333333333096</v>
      </c>
      <c r="R409">
        <f t="shared" si="70"/>
        <v>0.07940000000000022</v>
      </c>
      <c r="S409">
        <v>71250</v>
      </c>
      <c r="T409">
        <f t="shared" si="66"/>
        <v>172597</v>
      </c>
      <c r="U409">
        <v>6249.999999999911</v>
      </c>
      <c r="AD409">
        <f t="shared" si="71"/>
        <v>0.07940000000000022</v>
      </c>
      <c r="AE409">
        <v>478750</v>
      </c>
      <c r="AF409">
        <f t="shared" si="67"/>
        <v>580097</v>
      </c>
      <c r="AG409">
        <v>6250</v>
      </c>
      <c r="AP409">
        <f t="shared" si="72"/>
        <v>0.07940000000000022</v>
      </c>
      <c r="AQ409">
        <v>248750</v>
      </c>
      <c r="AR409">
        <f t="shared" si="68"/>
        <v>350097</v>
      </c>
      <c r="AS409">
        <v>2499.999999999991</v>
      </c>
    </row>
    <row r="410" spans="1:45" ht="12.75">
      <c r="A410">
        <f t="shared" si="69"/>
        <v>0.07960000000000023</v>
      </c>
      <c r="B410">
        <v>170416.6666666667</v>
      </c>
      <c r="C410">
        <f t="shared" si="65"/>
        <v>271763.6666666667</v>
      </c>
      <c r="D410">
        <v>10416.66666666662</v>
      </c>
      <c r="R410">
        <f t="shared" si="70"/>
        <v>0.07960000000000023</v>
      </c>
      <c r="S410">
        <v>74375</v>
      </c>
      <c r="T410">
        <f t="shared" si="66"/>
        <v>175722</v>
      </c>
      <c r="U410">
        <v>3125</v>
      </c>
      <c r="AD410">
        <f t="shared" si="71"/>
        <v>0.07960000000000023</v>
      </c>
      <c r="AE410">
        <v>478750</v>
      </c>
      <c r="AF410">
        <f t="shared" si="67"/>
        <v>580097</v>
      </c>
      <c r="AG410">
        <v>0</v>
      </c>
      <c r="AP410">
        <f t="shared" si="72"/>
        <v>0.07960000000000023</v>
      </c>
      <c r="AQ410">
        <v>245625</v>
      </c>
      <c r="AR410">
        <f t="shared" si="68"/>
        <v>346972</v>
      </c>
      <c r="AS410">
        <v>5624.99999999981</v>
      </c>
    </row>
    <row r="411" spans="1:45" ht="12.75">
      <c r="A411">
        <f t="shared" si="69"/>
        <v>0.07980000000000023</v>
      </c>
      <c r="B411">
        <v>168333.33333333334</v>
      </c>
      <c r="C411">
        <f t="shared" si="65"/>
        <v>269680.3333333334</v>
      </c>
      <c r="D411">
        <v>8333.333333333096</v>
      </c>
      <c r="R411">
        <f t="shared" si="70"/>
        <v>0.07980000000000023</v>
      </c>
      <c r="S411">
        <v>77500</v>
      </c>
      <c r="T411">
        <f t="shared" si="66"/>
        <v>178847</v>
      </c>
      <c r="U411">
        <v>0</v>
      </c>
      <c r="AD411">
        <f t="shared" si="71"/>
        <v>0.07980000000000023</v>
      </c>
      <c r="AE411">
        <v>481875</v>
      </c>
      <c r="AF411">
        <f t="shared" si="67"/>
        <v>583222</v>
      </c>
      <c r="AG411">
        <v>3125</v>
      </c>
      <c r="AP411">
        <f t="shared" si="72"/>
        <v>0.07980000000000023</v>
      </c>
      <c r="AQ411">
        <v>248750</v>
      </c>
      <c r="AR411">
        <f t="shared" si="68"/>
        <v>350097</v>
      </c>
      <c r="AS411">
        <v>2499.999999999991</v>
      </c>
    </row>
    <row r="412" spans="1:45" ht="12.75">
      <c r="A412">
        <f t="shared" si="69"/>
        <v>0.08000000000000024</v>
      </c>
      <c r="B412">
        <v>164166.6666666667</v>
      </c>
      <c r="C412">
        <f t="shared" si="65"/>
        <v>265513.6666666667</v>
      </c>
      <c r="D412">
        <v>7511.565157216579</v>
      </c>
      <c r="R412">
        <f t="shared" si="70"/>
        <v>0.08000000000000024</v>
      </c>
      <c r="S412">
        <v>71250</v>
      </c>
      <c r="T412">
        <f t="shared" si="66"/>
        <v>172597</v>
      </c>
      <c r="U412">
        <v>6249.999999999911</v>
      </c>
      <c r="AD412">
        <f t="shared" si="71"/>
        <v>0.08000000000000024</v>
      </c>
      <c r="AE412">
        <v>475625</v>
      </c>
      <c r="AF412">
        <f t="shared" si="67"/>
        <v>576972</v>
      </c>
      <c r="AG412">
        <v>3125</v>
      </c>
      <c r="AP412">
        <f t="shared" si="72"/>
        <v>0.08000000000000024</v>
      </c>
      <c r="AQ412">
        <v>242500</v>
      </c>
      <c r="AR412">
        <f t="shared" si="68"/>
        <v>343847</v>
      </c>
      <c r="AS412">
        <v>8750.00000000008</v>
      </c>
    </row>
    <row r="413" spans="1:45" ht="12.75">
      <c r="A413">
        <f t="shared" si="69"/>
        <v>0.08020000000000024</v>
      </c>
      <c r="B413">
        <v>164166.6666666667</v>
      </c>
      <c r="C413">
        <f t="shared" si="65"/>
        <v>265513.6666666667</v>
      </c>
      <c r="D413">
        <v>7511.565157216579</v>
      </c>
      <c r="R413">
        <f t="shared" si="70"/>
        <v>0.08020000000000024</v>
      </c>
      <c r="S413">
        <v>71250</v>
      </c>
      <c r="T413">
        <f t="shared" si="66"/>
        <v>172597</v>
      </c>
      <c r="U413">
        <v>6249.999999999911</v>
      </c>
      <c r="AD413">
        <f t="shared" si="71"/>
        <v>0.08020000000000024</v>
      </c>
      <c r="AE413">
        <v>478750</v>
      </c>
      <c r="AF413">
        <f t="shared" si="67"/>
        <v>580097</v>
      </c>
      <c r="AG413">
        <v>0</v>
      </c>
      <c r="AP413">
        <f t="shared" si="72"/>
        <v>0.08020000000000024</v>
      </c>
      <c r="AQ413">
        <v>248750</v>
      </c>
      <c r="AR413">
        <f t="shared" si="68"/>
        <v>350097</v>
      </c>
      <c r="AS413">
        <v>2499.999999999991</v>
      </c>
    </row>
    <row r="414" spans="1:45" ht="12.75">
      <c r="A414">
        <f t="shared" si="69"/>
        <v>0.08040000000000025</v>
      </c>
      <c r="B414">
        <v>157916.6666666667</v>
      </c>
      <c r="C414">
        <f t="shared" si="65"/>
        <v>259263.6666666667</v>
      </c>
      <c r="D414">
        <v>7511.565157216382</v>
      </c>
      <c r="R414">
        <f t="shared" si="70"/>
        <v>0.08040000000000025</v>
      </c>
      <c r="S414">
        <v>71250</v>
      </c>
      <c r="T414">
        <f t="shared" si="66"/>
        <v>172597</v>
      </c>
      <c r="U414">
        <v>0</v>
      </c>
      <c r="AD414">
        <f t="shared" si="71"/>
        <v>0.08040000000000025</v>
      </c>
      <c r="AE414">
        <v>472500</v>
      </c>
      <c r="AF414">
        <f t="shared" si="67"/>
        <v>573847</v>
      </c>
      <c r="AG414">
        <v>6250</v>
      </c>
      <c r="AP414">
        <f t="shared" si="72"/>
        <v>0.08040000000000025</v>
      </c>
      <c r="AQ414">
        <v>239375</v>
      </c>
      <c r="AR414">
        <f t="shared" si="68"/>
        <v>340722</v>
      </c>
      <c r="AS414">
        <v>625.0000000000089</v>
      </c>
    </row>
    <row r="415" spans="1:45" ht="12.75">
      <c r="A415">
        <f t="shared" si="69"/>
        <v>0.08060000000000025</v>
      </c>
      <c r="B415">
        <v>155833.33333333334</v>
      </c>
      <c r="C415">
        <f t="shared" si="65"/>
        <v>257180.33333333334</v>
      </c>
      <c r="D415">
        <v>9081.03946570952</v>
      </c>
      <c r="R415">
        <f t="shared" si="70"/>
        <v>0.08060000000000025</v>
      </c>
      <c r="S415">
        <v>74375</v>
      </c>
      <c r="T415">
        <f t="shared" si="66"/>
        <v>175722</v>
      </c>
      <c r="U415">
        <v>3125</v>
      </c>
      <c r="AD415">
        <f t="shared" si="71"/>
        <v>0.08060000000000025</v>
      </c>
      <c r="AE415">
        <v>475625</v>
      </c>
      <c r="AF415">
        <f t="shared" si="67"/>
        <v>576972</v>
      </c>
      <c r="AG415">
        <v>3125</v>
      </c>
      <c r="AP415">
        <f t="shared" si="72"/>
        <v>0.08060000000000025</v>
      </c>
      <c r="AQ415">
        <v>248750</v>
      </c>
      <c r="AR415">
        <f t="shared" si="68"/>
        <v>350097</v>
      </c>
      <c r="AS415">
        <v>2499.999999999991</v>
      </c>
    </row>
    <row r="416" spans="1:45" ht="12.75">
      <c r="A416">
        <f t="shared" si="69"/>
        <v>0.08080000000000026</v>
      </c>
      <c r="B416">
        <v>151666.6666666667</v>
      </c>
      <c r="C416">
        <f t="shared" si="65"/>
        <v>253013.6666666667</v>
      </c>
      <c r="D416">
        <v>11023.963796102349</v>
      </c>
      <c r="R416">
        <f t="shared" si="70"/>
        <v>0.08080000000000026</v>
      </c>
      <c r="S416">
        <v>71250</v>
      </c>
      <c r="T416">
        <f t="shared" si="66"/>
        <v>172597</v>
      </c>
      <c r="U416">
        <v>0</v>
      </c>
      <c r="AD416">
        <f t="shared" si="71"/>
        <v>0.08080000000000026</v>
      </c>
      <c r="AE416">
        <v>472500</v>
      </c>
      <c r="AF416">
        <f t="shared" si="67"/>
        <v>573847</v>
      </c>
      <c r="AG416">
        <v>6250</v>
      </c>
      <c r="AP416">
        <f t="shared" si="72"/>
        <v>0.08080000000000026</v>
      </c>
      <c r="AQ416">
        <v>245625</v>
      </c>
      <c r="AR416">
        <f t="shared" si="68"/>
        <v>346972</v>
      </c>
      <c r="AS416">
        <v>625.0000000000089</v>
      </c>
    </row>
    <row r="417" spans="1:45" ht="12.75">
      <c r="A417">
        <f t="shared" si="69"/>
        <v>0.08100000000000027</v>
      </c>
      <c r="B417">
        <v>155833.33333333334</v>
      </c>
      <c r="C417">
        <f t="shared" si="65"/>
        <v>257180.33333333334</v>
      </c>
      <c r="D417">
        <v>8333.333333333187</v>
      </c>
      <c r="R417">
        <f t="shared" si="70"/>
        <v>0.08100000000000027</v>
      </c>
      <c r="S417">
        <v>71250</v>
      </c>
      <c r="T417">
        <f t="shared" si="66"/>
        <v>172597</v>
      </c>
      <c r="U417">
        <v>6249.999999999911</v>
      </c>
      <c r="AD417">
        <f t="shared" si="71"/>
        <v>0.08100000000000027</v>
      </c>
      <c r="AE417">
        <v>469375</v>
      </c>
      <c r="AF417">
        <f t="shared" si="67"/>
        <v>570722</v>
      </c>
      <c r="AG417">
        <v>3125</v>
      </c>
      <c r="AP417">
        <f t="shared" si="72"/>
        <v>0.08100000000000027</v>
      </c>
      <c r="AQ417">
        <v>245625</v>
      </c>
      <c r="AR417">
        <f t="shared" si="68"/>
        <v>346972</v>
      </c>
      <c r="AS417">
        <v>5624.99999999981</v>
      </c>
    </row>
    <row r="418" spans="1:45" ht="12.75">
      <c r="A418">
        <f t="shared" si="69"/>
        <v>0.08120000000000027</v>
      </c>
      <c r="B418">
        <v>147500</v>
      </c>
      <c r="C418">
        <f t="shared" si="65"/>
        <v>248847</v>
      </c>
      <c r="D418">
        <v>9547.03269782459</v>
      </c>
      <c r="R418">
        <f t="shared" si="70"/>
        <v>0.08120000000000027</v>
      </c>
      <c r="S418">
        <v>71250</v>
      </c>
      <c r="T418">
        <f t="shared" si="66"/>
        <v>172597</v>
      </c>
      <c r="U418">
        <v>0</v>
      </c>
      <c r="AD418">
        <f t="shared" si="71"/>
        <v>0.08120000000000027</v>
      </c>
      <c r="AE418">
        <v>472500</v>
      </c>
      <c r="AF418">
        <f t="shared" si="67"/>
        <v>573847</v>
      </c>
      <c r="AG418">
        <v>6250</v>
      </c>
      <c r="AP418">
        <f t="shared" si="72"/>
        <v>0.08120000000000027</v>
      </c>
      <c r="AQ418">
        <v>242500</v>
      </c>
      <c r="AR418">
        <f t="shared" si="68"/>
        <v>343847</v>
      </c>
      <c r="AS418">
        <v>2499.999999999991</v>
      </c>
    </row>
    <row r="419" spans="1:45" ht="12.75">
      <c r="A419">
        <f t="shared" si="69"/>
        <v>0.08140000000000028</v>
      </c>
      <c r="B419">
        <v>145416.6666666667</v>
      </c>
      <c r="C419">
        <f t="shared" si="65"/>
        <v>246763.6666666667</v>
      </c>
      <c r="D419">
        <v>5511.981898051007</v>
      </c>
      <c r="R419">
        <f t="shared" si="70"/>
        <v>0.08140000000000028</v>
      </c>
      <c r="S419">
        <v>68125</v>
      </c>
      <c r="T419">
        <f t="shared" si="66"/>
        <v>169472</v>
      </c>
      <c r="U419">
        <v>3125</v>
      </c>
      <c r="AD419">
        <f t="shared" si="71"/>
        <v>0.08140000000000028</v>
      </c>
      <c r="AE419">
        <v>463125</v>
      </c>
      <c r="AF419">
        <f t="shared" si="67"/>
        <v>564472</v>
      </c>
      <c r="AG419">
        <v>9375</v>
      </c>
      <c r="AP419">
        <f t="shared" si="72"/>
        <v>0.08140000000000028</v>
      </c>
      <c r="AQ419">
        <v>245625</v>
      </c>
      <c r="AR419">
        <f t="shared" si="68"/>
        <v>346972</v>
      </c>
      <c r="AS419">
        <v>5624.99999999981</v>
      </c>
    </row>
    <row r="420" spans="1:45" ht="12.75">
      <c r="A420">
        <f t="shared" si="69"/>
        <v>0.08160000000000028</v>
      </c>
      <c r="B420">
        <v>151666.6666666667</v>
      </c>
      <c r="C420">
        <f t="shared" si="65"/>
        <v>253013.6666666667</v>
      </c>
      <c r="D420">
        <v>7511.565157216382</v>
      </c>
      <c r="R420">
        <f t="shared" si="70"/>
        <v>0.08160000000000028</v>
      </c>
      <c r="S420">
        <v>65000</v>
      </c>
      <c r="T420">
        <f t="shared" si="66"/>
        <v>166347</v>
      </c>
      <c r="U420">
        <v>6250</v>
      </c>
      <c r="AD420">
        <f t="shared" si="71"/>
        <v>0.08160000000000028</v>
      </c>
      <c r="AE420">
        <v>469375</v>
      </c>
      <c r="AF420">
        <f t="shared" si="67"/>
        <v>570722</v>
      </c>
      <c r="AG420">
        <v>3125</v>
      </c>
      <c r="AP420">
        <f t="shared" si="72"/>
        <v>0.08160000000000028</v>
      </c>
      <c r="AQ420">
        <v>242500</v>
      </c>
      <c r="AR420">
        <f t="shared" si="68"/>
        <v>343847</v>
      </c>
      <c r="AS420">
        <v>2499.999999999991</v>
      </c>
    </row>
    <row r="421" spans="1:45" ht="12.75">
      <c r="A421">
        <f t="shared" si="69"/>
        <v>0.08180000000000029</v>
      </c>
      <c r="B421">
        <v>145416.6666666667</v>
      </c>
      <c r="C421">
        <f t="shared" si="65"/>
        <v>246763.6666666667</v>
      </c>
      <c r="D421">
        <v>13661.330258962413</v>
      </c>
      <c r="R421">
        <f t="shared" si="70"/>
        <v>0.08180000000000029</v>
      </c>
      <c r="S421">
        <v>65000</v>
      </c>
      <c r="T421">
        <f t="shared" si="66"/>
        <v>166347</v>
      </c>
      <c r="U421">
        <v>6250</v>
      </c>
      <c r="AD421">
        <f t="shared" si="71"/>
        <v>0.08180000000000029</v>
      </c>
      <c r="AE421">
        <v>469375</v>
      </c>
      <c r="AF421">
        <f t="shared" si="67"/>
        <v>570722</v>
      </c>
      <c r="AG421">
        <v>9375</v>
      </c>
      <c r="AP421">
        <f t="shared" si="72"/>
        <v>0.08180000000000029</v>
      </c>
      <c r="AQ421">
        <v>245625</v>
      </c>
      <c r="AR421">
        <f t="shared" si="68"/>
        <v>346972</v>
      </c>
      <c r="AS421">
        <v>5624.99999999981</v>
      </c>
    </row>
    <row r="422" spans="1:45" ht="12.75">
      <c r="A422">
        <f t="shared" si="69"/>
        <v>0.0820000000000003</v>
      </c>
      <c r="B422">
        <v>141250</v>
      </c>
      <c r="C422">
        <f t="shared" si="65"/>
        <v>242597</v>
      </c>
      <c r="D422">
        <v>13010.412496663215</v>
      </c>
      <c r="R422">
        <f t="shared" si="70"/>
        <v>0.0820000000000003</v>
      </c>
      <c r="S422">
        <v>61875</v>
      </c>
      <c r="T422">
        <f t="shared" si="66"/>
        <v>163222</v>
      </c>
      <c r="U422">
        <v>3125</v>
      </c>
      <c r="AD422">
        <f t="shared" si="71"/>
        <v>0.0820000000000003</v>
      </c>
      <c r="AE422">
        <v>466250</v>
      </c>
      <c r="AF422">
        <f t="shared" si="67"/>
        <v>567597</v>
      </c>
      <c r="AG422">
        <v>6250</v>
      </c>
      <c r="AP422">
        <f t="shared" si="72"/>
        <v>0.0820000000000003</v>
      </c>
      <c r="AQ422">
        <v>242500</v>
      </c>
      <c r="AR422">
        <f t="shared" si="68"/>
        <v>343847</v>
      </c>
      <c r="AS422">
        <v>2499.999999999991</v>
      </c>
    </row>
    <row r="423" spans="1:45" ht="12.75">
      <c r="A423">
        <f t="shared" si="69"/>
        <v>0.0822000000000003</v>
      </c>
      <c r="B423">
        <v>143333.33333333334</v>
      </c>
      <c r="C423">
        <f t="shared" si="65"/>
        <v>244680.33333333334</v>
      </c>
      <c r="D423">
        <v>7511.565157216579</v>
      </c>
      <c r="R423">
        <f t="shared" si="70"/>
        <v>0.0822000000000003</v>
      </c>
      <c r="S423">
        <v>61875</v>
      </c>
      <c r="T423">
        <f t="shared" si="66"/>
        <v>163222</v>
      </c>
      <c r="U423">
        <v>3125</v>
      </c>
      <c r="AD423">
        <f t="shared" si="71"/>
        <v>0.0822000000000003</v>
      </c>
      <c r="AE423">
        <v>469375</v>
      </c>
      <c r="AF423">
        <f t="shared" si="67"/>
        <v>570722</v>
      </c>
      <c r="AG423">
        <v>9375</v>
      </c>
      <c r="AP423">
        <f t="shared" si="72"/>
        <v>0.0822000000000003</v>
      </c>
      <c r="AQ423">
        <v>242500</v>
      </c>
      <c r="AR423">
        <f t="shared" si="68"/>
        <v>343847</v>
      </c>
      <c r="AS423">
        <v>3750.000000000663</v>
      </c>
    </row>
    <row r="424" spans="1:45" ht="12.75">
      <c r="A424">
        <f t="shared" si="69"/>
        <v>0.0824000000000003</v>
      </c>
      <c r="B424">
        <v>137083.33333333334</v>
      </c>
      <c r="C424">
        <f t="shared" si="65"/>
        <v>238430.33333333334</v>
      </c>
      <c r="D424">
        <v>11599.50908922917</v>
      </c>
      <c r="R424">
        <f t="shared" si="70"/>
        <v>0.0824000000000003</v>
      </c>
      <c r="S424">
        <v>65000</v>
      </c>
      <c r="T424">
        <f t="shared" si="66"/>
        <v>166347</v>
      </c>
      <c r="U424">
        <v>6250</v>
      </c>
      <c r="AD424">
        <f t="shared" si="71"/>
        <v>0.0824000000000003</v>
      </c>
      <c r="AE424">
        <v>460000</v>
      </c>
      <c r="AF424">
        <f t="shared" si="67"/>
        <v>561347</v>
      </c>
      <c r="AG424">
        <v>6250</v>
      </c>
      <c r="AP424">
        <f t="shared" si="72"/>
        <v>0.0824000000000003</v>
      </c>
      <c r="AQ424">
        <v>245625</v>
      </c>
      <c r="AR424">
        <f t="shared" si="68"/>
        <v>346972</v>
      </c>
      <c r="AS424">
        <v>5624.99999999981</v>
      </c>
    </row>
    <row r="425" spans="1:45" ht="12.75">
      <c r="A425">
        <f t="shared" si="69"/>
        <v>0.08260000000000031</v>
      </c>
      <c r="B425">
        <v>132916.6666666667</v>
      </c>
      <c r="C425">
        <f t="shared" si="65"/>
        <v>234263.6666666667</v>
      </c>
      <c r="D425">
        <v>7511.565157216678</v>
      </c>
      <c r="R425">
        <f t="shared" si="70"/>
        <v>0.08260000000000031</v>
      </c>
      <c r="S425">
        <v>61875</v>
      </c>
      <c r="T425">
        <f t="shared" si="66"/>
        <v>163222</v>
      </c>
      <c r="U425">
        <v>9375.00000000006</v>
      </c>
      <c r="AD425">
        <f t="shared" si="71"/>
        <v>0.08260000000000031</v>
      </c>
      <c r="AE425">
        <v>466250</v>
      </c>
      <c r="AF425">
        <f t="shared" si="67"/>
        <v>567597</v>
      </c>
      <c r="AG425">
        <v>6250</v>
      </c>
      <c r="AP425">
        <f t="shared" si="72"/>
        <v>0.08260000000000031</v>
      </c>
      <c r="AQ425">
        <v>242500</v>
      </c>
      <c r="AR425">
        <f t="shared" si="68"/>
        <v>343847</v>
      </c>
      <c r="AS425">
        <v>2499.999999999991</v>
      </c>
    </row>
    <row r="426" spans="1:45" ht="12.75">
      <c r="A426">
        <f t="shared" si="69"/>
        <v>0.08280000000000032</v>
      </c>
      <c r="B426">
        <v>137083.33333333334</v>
      </c>
      <c r="C426">
        <f t="shared" si="65"/>
        <v>238430.33333333334</v>
      </c>
      <c r="D426">
        <v>8333.333333333274</v>
      </c>
      <c r="R426">
        <f t="shared" si="70"/>
        <v>0.08280000000000032</v>
      </c>
      <c r="S426">
        <v>58750</v>
      </c>
      <c r="T426">
        <f t="shared" si="66"/>
        <v>160097</v>
      </c>
      <c r="U426">
        <v>6250</v>
      </c>
      <c r="AD426">
        <f t="shared" si="71"/>
        <v>0.08280000000000032</v>
      </c>
      <c r="AE426">
        <v>463125</v>
      </c>
      <c r="AF426">
        <f t="shared" si="67"/>
        <v>564472</v>
      </c>
      <c r="AG426">
        <v>3125</v>
      </c>
      <c r="AP426">
        <f t="shared" si="72"/>
        <v>0.08280000000000032</v>
      </c>
      <c r="AQ426">
        <v>239375</v>
      </c>
      <c r="AR426">
        <f t="shared" si="68"/>
        <v>340722</v>
      </c>
      <c r="AS426">
        <v>625.0000000000089</v>
      </c>
    </row>
    <row r="427" spans="1:45" ht="12.75">
      <c r="A427">
        <f t="shared" si="69"/>
        <v>0.08300000000000032</v>
      </c>
      <c r="B427">
        <v>130833.33333333333</v>
      </c>
      <c r="C427">
        <f t="shared" si="65"/>
        <v>232180.3333333333</v>
      </c>
      <c r="D427">
        <v>9081.039465709764</v>
      </c>
      <c r="R427">
        <f t="shared" si="70"/>
        <v>0.08300000000000032</v>
      </c>
      <c r="S427">
        <v>61875</v>
      </c>
      <c r="T427">
        <f t="shared" si="66"/>
        <v>163222</v>
      </c>
      <c r="U427">
        <v>3125</v>
      </c>
      <c r="AD427">
        <f t="shared" si="71"/>
        <v>0.08300000000000032</v>
      </c>
      <c r="AE427">
        <v>460000</v>
      </c>
      <c r="AF427">
        <f t="shared" si="67"/>
        <v>561347</v>
      </c>
      <c r="AG427">
        <v>0</v>
      </c>
      <c r="AP427">
        <f t="shared" si="72"/>
        <v>0.08300000000000032</v>
      </c>
      <c r="AQ427">
        <v>242500</v>
      </c>
      <c r="AR427">
        <f t="shared" si="68"/>
        <v>343847</v>
      </c>
      <c r="AS427">
        <v>2499.999999999991</v>
      </c>
    </row>
    <row r="428" spans="1:45" ht="12.75">
      <c r="A428">
        <f t="shared" si="69"/>
        <v>0.08320000000000033</v>
      </c>
      <c r="B428">
        <v>132916.6666666667</v>
      </c>
      <c r="C428">
        <f t="shared" si="65"/>
        <v>234263.6666666667</v>
      </c>
      <c r="D428">
        <v>4166.666666666726</v>
      </c>
      <c r="R428">
        <f t="shared" si="70"/>
        <v>0.08320000000000033</v>
      </c>
      <c r="S428">
        <v>61875</v>
      </c>
      <c r="T428">
        <f t="shared" si="66"/>
        <v>163222</v>
      </c>
      <c r="U428">
        <v>3125</v>
      </c>
      <c r="AD428">
        <f t="shared" si="71"/>
        <v>0.08320000000000033</v>
      </c>
      <c r="AE428">
        <v>463125</v>
      </c>
      <c r="AF428">
        <f t="shared" si="67"/>
        <v>564472</v>
      </c>
      <c r="AG428">
        <v>3125</v>
      </c>
      <c r="AP428">
        <f t="shared" si="72"/>
        <v>0.08320000000000033</v>
      </c>
      <c r="AQ428">
        <v>239375</v>
      </c>
      <c r="AR428">
        <f t="shared" si="68"/>
        <v>340722</v>
      </c>
      <c r="AS428">
        <v>5624.99999999981</v>
      </c>
    </row>
    <row r="429" spans="1:45" ht="12.75">
      <c r="A429">
        <f t="shared" si="69"/>
        <v>0.08340000000000033</v>
      </c>
      <c r="B429">
        <v>124583.33333333333</v>
      </c>
      <c r="C429">
        <f t="shared" si="65"/>
        <v>225930.3333333333</v>
      </c>
      <c r="D429">
        <v>5511.981898051275</v>
      </c>
      <c r="R429">
        <f t="shared" si="70"/>
        <v>0.08340000000000033</v>
      </c>
      <c r="S429">
        <v>58750</v>
      </c>
      <c r="T429">
        <f t="shared" si="66"/>
        <v>160097</v>
      </c>
      <c r="U429">
        <v>0</v>
      </c>
      <c r="AD429">
        <f t="shared" si="71"/>
        <v>0.08340000000000033</v>
      </c>
      <c r="AE429">
        <v>460000</v>
      </c>
      <c r="AF429">
        <f t="shared" si="67"/>
        <v>561347</v>
      </c>
      <c r="AG429">
        <v>0</v>
      </c>
      <c r="AP429">
        <f t="shared" si="72"/>
        <v>0.08340000000000033</v>
      </c>
      <c r="AQ429">
        <v>242500</v>
      </c>
      <c r="AR429">
        <f t="shared" si="68"/>
        <v>343847</v>
      </c>
      <c r="AS429">
        <v>8750.00000000008</v>
      </c>
    </row>
    <row r="430" spans="1:45" ht="12.75">
      <c r="A430">
        <f t="shared" si="69"/>
        <v>0.08360000000000034</v>
      </c>
      <c r="B430">
        <v>130833.33333333333</v>
      </c>
      <c r="C430">
        <f t="shared" si="65"/>
        <v>232180.3333333333</v>
      </c>
      <c r="D430">
        <v>5511.981898051275</v>
      </c>
      <c r="R430">
        <f t="shared" si="70"/>
        <v>0.08360000000000034</v>
      </c>
      <c r="S430">
        <v>52500</v>
      </c>
      <c r="T430">
        <f t="shared" si="66"/>
        <v>153847</v>
      </c>
      <c r="U430">
        <v>6250</v>
      </c>
      <c r="AD430">
        <f t="shared" si="71"/>
        <v>0.08360000000000034</v>
      </c>
      <c r="AE430">
        <v>463125</v>
      </c>
      <c r="AF430">
        <f t="shared" si="67"/>
        <v>564472</v>
      </c>
      <c r="AG430">
        <v>3125</v>
      </c>
      <c r="AP430">
        <f t="shared" si="72"/>
        <v>0.08360000000000034</v>
      </c>
      <c r="AQ430">
        <v>239375</v>
      </c>
      <c r="AR430">
        <f t="shared" si="68"/>
        <v>340722</v>
      </c>
      <c r="AS430">
        <v>625.0000000000089</v>
      </c>
    </row>
    <row r="431" spans="1:45" ht="12.75">
      <c r="A431">
        <f t="shared" si="69"/>
        <v>0.08380000000000035</v>
      </c>
      <c r="B431">
        <v>122500</v>
      </c>
      <c r="C431">
        <f t="shared" si="65"/>
        <v>223847</v>
      </c>
      <c r="D431">
        <v>7216.878364870323</v>
      </c>
      <c r="R431">
        <f t="shared" si="70"/>
        <v>0.08380000000000035</v>
      </c>
      <c r="S431">
        <v>58750</v>
      </c>
      <c r="T431">
        <f t="shared" si="66"/>
        <v>160097</v>
      </c>
      <c r="U431">
        <v>0</v>
      </c>
      <c r="AD431">
        <f t="shared" si="71"/>
        <v>0.08380000000000035</v>
      </c>
      <c r="AE431">
        <v>453750</v>
      </c>
      <c r="AF431">
        <f t="shared" si="67"/>
        <v>555097</v>
      </c>
      <c r="AG431">
        <v>6250</v>
      </c>
      <c r="AP431">
        <f t="shared" si="72"/>
        <v>0.08380000000000035</v>
      </c>
      <c r="AQ431">
        <v>239375</v>
      </c>
      <c r="AR431">
        <f t="shared" si="68"/>
        <v>340722</v>
      </c>
      <c r="AS431">
        <v>5624.99999999981</v>
      </c>
    </row>
    <row r="432" spans="1:45" ht="12.75">
      <c r="A432">
        <f t="shared" si="69"/>
        <v>0.08400000000000035</v>
      </c>
      <c r="B432">
        <v>120416.66666666669</v>
      </c>
      <c r="C432">
        <f t="shared" si="65"/>
        <v>221763.6666666667</v>
      </c>
      <c r="D432">
        <v>4166.666666666726</v>
      </c>
      <c r="R432">
        <f t="shared" si="70"/>
        <v>0.08400000000000035</v>
      </c>
      <c r="S432">
        <v>52500</v>
      </c>
      <c r="T432">
        <f t="shared" si="66"/>
        <v>153847</v>
      </c>
      <c r="U432">
        <v>0</v>
      </c>
      <c r="AD432">
        <f t="shared" si="71"/>
        <v>0.08400000000000035</v>
      </c>
      <c r="AE432">
        <v>444375</v>
      </c>
      <c r="AF432">
        <f t="shared" si="67"/>
        <v>545722</v>
      </c>
      <c r="AG432">
        <v>3125</v>
      </c>
      <c r="AP432">
        <f t="shared" si="72"/>
        <v>0.08400000000000035</v>
      </c>
      <c r="AQ432">
        <v>239375</v>
      </c>
      <c r="AR432">
        <f t="shared" si="68"/>
        <v>340722</v>
      </c>
      <c r="AS432">
        <v>625.0000000000089</v>
      </c>
    </row>
    <row r="433" spans="1:45" ht="12.75">
      <c r="A433">
        <f t="shared" si="69"/>
        <v>0.08420000000000036</v>
      </c>
      <c r="B433">
        <v>120416.66666666669</v>
      </c>
      <c r="C433">
        <f t="shared" si="65"/>
        <v>221763.6666666667</v>
      </c>
      <c r="D433">
        <v>5511.981898051275</v>
      </c>
      <c r="R433">
        <f t="shared" si="70"/>
        <v>0.08420000000000036</v>
      </c>
      <c r="S433">
        <v>55625</v>
      </c>
      <c r="T433">
        <f t="shared" si="66"/>
        <v>156972</v>
      </c>
      <c r="U433">
        <v>3125</v>
      </c>
      <c r="AD433">
        <f t="shared" si="71"/>
        <v>0.08420000000000036</v>
      </c>
      <c r="AE433">
        <v>450625</v>
      </c>
      <c r="AF433">
        <f t="shared" si="67"/>
        <v>551972</v>
      </c>
      <c r="AG433">
        <v>3125</v>
      </c>
      <c r="AP433">
        <f t="shared" si="72"/>
        <v>0.08420000000000036</v>
      </c>
      <c r="AQ433">
        <v>236250</v>
      </c>
      <c r="AR433">
        <f t="shared" si="68"/>
        <v>337597</v>
      </c>
      <c r="AS433">
        <v>2499.999999999991</v>
      </c>
    </row>
    <row r="434" spans="1:45" ht="12.75">
      <c r="A434">
        <f t="shared" si="69"/>
        <v>0.08440000000000036</v>
      </c>
      <c r="B434">
        <v>116250</v>
      </c>
      <c r="C434">
        <f t="shared" si="65"/>
        <v>217597</v>
      </c>
      <c r="D434">
        <v>7216.878364870323</v>
      </c>
      <c r="R434">
        <f t="shared" si="70"/>
        <v>0.08440000000000036</v>
      </c>
      <c r="S434">
        <v>55625</v>
      </c>
      <c r="T434">
        <f t="shared" si="66"/>
        <v>156972</v>
      </c>
      <c r="U434">
        <v>9375</v>
      </c>
      <c r="AD434">
        <f t="shared" si="71"/>
        <v>0.08440000000000036</v>
      </c>
      <c r="AE434">
        <v>456875</v>
      </c>
      <c r="AF434">
        <f t="shared" si="67"/>
        <v>558222</v>
      </c>
      <c r="AG434">
        <v>3125</v>
      </c>
      <c r="AP434">
        <f t="shared" si="72"/>
        <v>0.08440000000000036</v>
      </c>
      <c r="AQ434">
        <v>236250</v>
      </c>
      <c r="AR434">
        <f t="shared" si="68"/>
        <v>337597</v>
      </c>
      <c r="AS434">
        <v>3749.999999999479</v>
      </c>
    </row>
    <row r="435" spans="1:45" ht="12.75">
      <c r="A435">
        <f t="shared" si="69"/>
        <v>0.08460000000000037</v>
      </c>
      <c r="B435">
        <v>114166.66666666669</v>
      </c>
      <c r="C435">
        <f t="shared" si="65"/>
        <v>215513.6666666667</v>
      </c>
      <c r="D435">
        <v>5511.981898051275</v>
      </c>
      <c r="R435">
        <f t="shared" si="70"/>
        <v>0.08460000000000037</v>
      </c>
      <c r="S435">
        <v>52500</v>
      </c>
      <c r="T435">
        <f t="shared" si="66"/>
        <v>153847</v>
      </c>
      <c r="U435">
        <v>0</v>
      </c>
      <c r="AD435">
        <f t="shared" si="71"/>
        <v>0.08460000000000037</v>
      </c>
      <c r="AE435">
        <v>453750</v>
      </c>
      <c r="AF435">
        <f t="shared" si="67"/>
        <v>555097</v>
      </c>
      <c r="AG435">
        <v>6250</v>
      </c>
      <c r="AP435">
        <f t="shared" si="72"/>
        <v>0.08460000000000037</v>
      </c>
      <c r="AQ435">
        <v>239375</v>
      </c>
      <c r="AR435">
        <f t="shared" si="68"/>
        <v>340722</v>
      </c>
      <c r="AS435">
        <v>625.0000000000089</v>
      </c>
    </row>
    <row r="436" spans="1:45" ht="12.75">
      <c r="A436">
        <f t="shared" si="69"/>
        <v>0.08480000000000038</v>
      </c>
      <c r="B436">
        <v>114166.66666666669</v>
      </c>
      <c r="C436">
        <f t="shared" si="65"/>
        <v>215513.6666666667</v>
      </c>
      <c r="D436">
        <v>2083.333333333274</v>
      </c>
      <c r="R436">
        <f t="shared" si="70"/>
        <v>0.08480000000000038</v>
      </c>
      <c r="S436">
        <v>46250</v>
      </c>
      <c r="T436">
        <f t="shared" si="66"/>
        <v>147597</v>
      </c>
      <c r="U436">
        <v>6250</v>
      </c>
      <c r="AD436">
        <f t="shared" si="71"/>
        <v>0.08480000000000038</v>
      </c>
      <c r="AE436">
        <v>450625</v>
      </c>
      <c r="AF436">
        <f t="shared" si="67"/>
        <v>551972</v>
      </c>
      <c r="AG436">
        <v>3125</v>
      </c>
      <c r="AP436">
        <f t="shared" si="72"/>
        <v>0.08480000000000038</v>
      </c>
      <c r="AQ436">
        <v>233125</v>
      </c>
      <c r="AR436">
        <f t="shared" si="68"/>
        <v>334472</v>
      </c>
      <c r="AS436">
        <v>5625.000000000599</v>
      </c>
    </row>
    <row r="437" spans="1:45" ht="12.75">
      <c r="A437">
        <f t="shared" si="69"/>
        <v>0.08500000000000038</v>
      </c>
      <c r="B437">
        <v>116250</v>
      </c>
      <c r="C437">
        <f t="shared" si="65"/>
        <v>217597</v>
      </c>
      <c r="D437">
        <v>6250</v>
      </c>
      <c r="R437">
        <f t="shared" si="70"/>
        <v>0.08500000000000038</v>
      </c>
      <c r="S437">
        <v>46250</v>
      </c>
      <c r="T437">
        <f t="shared" si="66"/>
        <v>147597</v>
      </c>
      <c r="U437">
        <v>6250</v>
      </c>
      <c r="AD437">
        <f t="shared" si="71"/>
        <v>0.08500000000000038</v>
      </c>
      <c r="AE437">
        <v>450625</v>
      </c>
      <c r="AF437">
        <f t="shared" si="67"/>
        <v>551972</v>
      </c>
      <c r="AG437">
        <v>3125</v>
      </c>
      <c r="AP437">
        <f t="shared" si="72"/>
        <v>0.08500000000000038</v>
      </c>
      <c r="AQ437">
        <v>230000</v>
      </c>
      <c r="AR437">
        <f t="shared" si="68"/>
        <v>331347</v>
      </c>
      <c r="AS437">
        <v>2499.999999999991</v>
      </c>
    </row>
    <row r="438" spans="1:45" ht="12.75">
      <c r="A438">
        <f t="shared" si="69"/>
        <v>0.08520000000000039</v>
      </c>
      <c r="B438">
        <v>107916.66666666669</v>
      </c>
      <c r="C438">
        <f t="shared" si="65"/>
        <v>209263.6666666667</v>
      </c>
      <c r="D438">
        <v>4166.666666666726</v>
      </c>
      <c r="R438">
        <f t="shared" si="70"/>
        <v>0.08520000000000039</v>
      </c>
      <c r="S438">
        <v>46250</v>
      </c>
      <c r="T438">
        <f t="shared" si="66"/>
        <v>147597</v>
      </c>
      <c r="U438">
        <v>0</v>
      </c>
      <c r="AD438">
        <f t="shared" si="71"/>
        <v>0.08520000000000039</v>
      </c>
      <c r="AE438">
        <v>450625</v>
      </c>
      <c r="AF438">
        <f t="shared" si="67"/>
        <v>551972</v>
      </c>
      <c r="AG438">
        <v>3125</v>
      </c>
      <c r="AP438">
        <f t="shared" si="72"/>
        <v>0.08520000000000039</v>
      </c>
      <c r="AQ438">
        <v>236250</v>
      </c>
      <c r="AR438">
        <f t="shared" si="68"/>
        <v>337597</v>
      </c>
      <c r="AS438">
        <v>3749.999999999479</v>
      </c>
    </row>
    <row r="439" spans="1:45" ht="12.75">
      <c r="A439">
        <f t="shared" si="69"/>
        <v>0.08540000000000039</v>
      </c>
      <c r="B439">
        <v>112083.33333333333</v>
      </c>
      <c r="C439">
        <f t="shared" si="65"/>
        <v>213430.3333333333</v>
      </c>
      <c r="D439">
        <v>5511.981898051209</v>
      </c>
      <c r="R439">
        <f t="shared" si="70"/>
        <v>0.08540000000000039</v>
      </c>
      <c r="S439">
        <v>46250</v>
      </c>
      <c r="T439">
        <f t="shared" si="66"/>
        <v>147597</v>
      </c>
      <c r="U439">
        <v>6250</v>
      </c>
      <c r="AD439">
        <f t="shared" si="71"/>
        <v>0.08540000000000039</v>
      </c>
      <c r="AE439">
        <v>447500</v>
      </c>
      <c r="AF439">
        <f t="shared" si="67"/>
        <v>548847</v>
      </c>
      <c r="AG439">
        <v>0</v>
      </c>
      <c r="AP439">
        <f t="shared" si="72"/>
        <v>0.08540000000000039</v>
      </c>
      <c r="AQ439">
        <v>236250</v>
      </c>
      <c r="AR439">
        <f t="shared" si="68"/>
        <v>337597</v>
      </c>
      <c r="AS439">
        <v>2499.999999999991</v>
      </c>
    </row>
    <row r="440" spans="1:45" ht="12.75">
      <c r="A440">
        <f t="shared" si="69"/>
        <v>0.0856000000000004</v>
      </c>
      <c r="B440">
        <v>105833.33333333333</v>
      </c>
      <c r="C440">
        <f t="shared" si="65"/>
        <v>207180.3333333333</v>
      </c>
      <c r="D440">
        <v>5511.981898051209</v>
      </c>
      <c r="R440">
        <f t="shared" si="70"/>
        <v>0.0856000000000004</v>
      </c>
      <c r="S440">
        <v>43125</v>
      </c>
      <c r="T440">
        <f t="shared" si="66"/>
        <v>144472</v>
      </c>
      <c r="U440">
        <v>3125</v>
      </c>
      <c r="AD440">
        <f t="shared" si="71"/>
        <v>0.0856000000000004</v>
      </c>
      <c r="AE440">
        <v>450625</v>
      </c>
      <c r="AF440">
        <f t="shared" si="67"/>
        <v>551972</v>
      </c>
      <c r="AG440">
        <v>3125</v>
      </c>
      <c r="AP440">
        <f t="shared" si="72"/>
        <v>0.0856000000000004</v>
      </c>
      <c r="AQ440">
        <v>233125</v>
      </c>
      <c r="AR440">
        <f t="shared" si="68"/>
        <v>334472</v>
      </c>
      <c r="AS440">
        <v>625.0000000000089</v>
      </c>
    </row>
    <row r="441" spans="1:45" ht="12.75">
      <c r="A441">
        <f t="shared" si="69"/>
        <v>0.0858000000000004</v>
      </c>
      <c r="B441">
        <v>103750</v>
      </c>
      <c r="C441">
        <f t="shared" si="65"/>
        <v>205097</v>
      </c>
      <c r="D441">
        <v>3608.4391824351615</v>
      </c>
      <c r="R441">
        <f t="shared" si="70"/>
        <v>0.0858000000000004</v>
      </c>
      <c r="S441">
        <v>40000</v>
      </c>
      <c r="T441">
        <f t="shared" si="66"/>
        <v>141347</v>
      </c>
      <c r="U441">
        <v>6250</v>
      </c>
      <c r="AD441">
        <f t="shared" si="71"/>
        <v>0.0858000000000004</v>
      </c>
      <c r="AE441">
        <v>444375</v>
      </c>
      <c r="AF441">
        <f t="shared" si="67"/>
        <v>545722</v>
      </c>
      <c r="AG441">
        <v>3125</v>
      </c>
      <c r="AP441">
        <f t="shared" si="72"/>
        <v>0.0858000000000004</v>
      </c>
      <c r="AQ441">
        <v>233125</v>
      </c>
      <c r="AR441">
        <f t="shared" si="68"/>
        <v>334472</v>
      </c>
      <c r="AS441">
        <v>625.0000000000089</v>
      </c>
    </row>
    <row r="442" spans="1:45" ht="12.75">
      <c r="A442">
        <f t="shared" si="69"/>
        <v>0.08600000000000041</v>
      </c>
      <c r="B442">
        <v>101666.66666666669</v>
      </c>
      <c r="C442">
        <f t="shared" si="65"/>
        <v>203013.6666666667</v>
      </c>
      <c r="D442">
        <v>5511.981898051209</v>
      </c>
      <c r="R442">
        <f t="shared" si="70"/>
        <v>0.08600000000000041</v>
      </c>
      <c r="S442">
        <v>46250</v>
      </c>
      <c r="T442">
        <f t="shared" si="66"/>
        <v>147597</v>
      </c>
      <c r="U442">
        <v>6250</v>
      </c>
      <c r="AD442">
        <f t="shared" si="71"/>
        <v>0.08600000000000041</v>
      </c>
      <c r="AE442">
        <v>453750</v>
      </c>
      <c r="AF442">
        <f t="shared" si="67"/>
        <v>555097</v>
      </c>
      <c r="AG442">
        <v>6250</v>
      </c>
      <c r="AP442">
        <f t="shared" si="72"/>
        <v>0.08600000000000041</v>
      </c>
      <c r="AQ442">
        <v>236250</v>
      </c>
      <c r="AR442">
        <f t="shared" si="68"/>
        <v>337597</v>
      </c>
      <c r="AS442">
        <v>3749.999999999479</v>
      </c>
    </row>
    <row r="443" spans="1:45" ht="12.75">
      <c r="A443">
        <f t="shared" si="69"/>
        <v>0.08620000000000042</v>
      </c>
      <c r="B443">
        <v>101666.66666666669</v>
      </c>
      <c r="C443">
        <f t="shared" si="65"/>
        <v>203013.6666666667</v>
      </c>
      <c r="D443">
        <v>5511.981898051209</v>
      </c>
      <c r="R443">
        <f t="shared" si="70"/>
        <v>0.08620000000000042</v>
      </c>
      <c r="S443">
        <v>49375</v>
      </c>
      <c r="T443">
        <f t="shared" si="66"/>
        <v>150722</v>
      </c>
      <c r="U443">
        <v>3125.0000000000887</v>
      </c>
      <c r="AD443">
        <f t="shared" si="71"/>
        <v>0.08620000000000042</v>
      </c>
      <c r="AE443">
        <v>447500</v>
      </c>
      <c r="AF443">
        <f t="shared" si="67"/>
        <v>548847</v>
      </c>
      <c r="AG443">
        <v>0</v>
      </c>
      <c r="AP443">
        <f t="shared" si="72"/>
        <v>0.08620000000000042</v>
      </c>
      <c r="AQ443">
        <v>226875</v>
      </c>
      <c r="AR443">
        <f t="shared" si="68"/>
        <v>328222</v>
      </c>
      <c r="AS443">
        <v>625.0000000000089</v>
      </c>
    </row>
    <row r="444" spans="1:45" ht="12.75">
      <c r="A444">
        <f t="shared" si="69"/>
        <v>0.08640000000000042</v>
      </c>
      <c r="B444">
        <v>95416.66666666667</v>
      </c>
      <c r="C444">
        <f t="shared" si="65"/>
        <v>196763.6666666667</v>
      </c>
      <c r="D444">
        <v>4166.666666666548</v>
      </c>
      <c r="R444">
        <f t="shared" si="70"/>
        <v>0.08640000000000042</v>
      </c>
      <c r="S444">
        <v>40000</v>
      </c>
      <c r="T444">
        <f t="shared" si="66"/>
        <v>141347</v>
      </c>
      <c r="U444">
        <v>6250</v>
      </c>
      <c r="AD444">
        <f t="shared" si="71"/>
        <v>0.08640000000000042</v>
      </c>
      <c r="AE444">
        <v>444375</v>
      </c>
      <c r="AF444">
        <f t="shared" si="67"/>
        <v>545722</v>
      </c>
      <c r="AG444">
        <v>3125</v>
      </c>
      <c r="AP444">
        <f t="shared" si="72"/>
        <v>0.08640000000000042</v>
      </c>
      <c r="AQ444">
        <v>230000</v>
      </c>
      <c r="AR444">
        <f t="shared" si="68"/>
        <v>331347</v>
      </c>
      <c r="AS444">
        <v>2499.999999999991</v>
      </c>
    </row>
    <row r="445" spans="1:45" ht="12.75">
      <c r="A445">
        <f t="shared" si="69"/>
        <v>0.08660000000000043</v>
      </c>
      <c r="B445">
        <v>97500</v>
      </c>
      <c r="C445">
        <f t="shared" si="65"/>
        <v>198847</v>
      </c>
      <c r="D445">
        <v>0</v>
      </c>
      <c r="R445">
        <f t="shared" si="70"/>
        <v>0.08660000000000043</v>
      </c>
      <c r="S445">
        <v>49375</v>
      </c>
      <c r="T445">
        <f t="shared" si="66"/>
        <v>150722</v>
      </c>
      <c r="U445">
        <v>9375</v>
      </c>
      <c r="AD445">
        <f t="shared" si="71"/>
        <v>0.08660000000000043</v>
      </c>
      <c r="AE445">
        <v>435000</v>
      </c>
      <c r="AF445">
        <f t="shared" si="67"/>
        <v>536347</v>
      </c>
      <c r="AG445">
        <v>6250</v>
      </c>
      <c r="AP445">
        <f t="shared" si="72"/>
        <v>0.08660000000000043</v>
      </c>
      <c r="AQ445">
        <v>230000</v>
      </c>
      <c r="AR445">
        <f t="shared" si="68"/>
        <v>331347</v>
      </c>
      <c r="AS445">
        <v>2499.999999999991</v>
      </c>
    </row>
    <row r="446" spans="1:45" ht="12.75">
      <c r="A446">
        <f t="shared" si="69"/>
        <v>0.08680000000000043</v>
      </c>
      <c r="B446">
        <v>89166.66666666666</v>
      </c>
      <c r="C446">
        <f t="shared" si="65"/>
        <v>190513.66666666666</v>
      </c>
      <c r="D446">
        <v>2083.3333333334517</v>
      </c>
      <c r="R446">
        <f t="shared" si="70"/>
        <v>0.08680000000000043</v>
      </c>
      <c r="S446">
        <v>43125</v>
      </c>
      <c r="T446">
        <f t="shared" si="66"/>
        <v>144472</v>
      </c>
      <c r="U446">
        <v>3125</v>
      </c>
      <c r="AD446">
        <f t="shared" si="71"/>
        <v>0.08680000000000043</v>
      </c>
      <c r="AE446">
        <v>438125</v>
      </c>
      <c r="AF446">
        <f t="shared" si="67"/>
        <v>539472</v>
      </c>
      <c r="AG446">
        <v>3125</v>
      </c>
      <c r="AP446">
        <f t="shared" si="72"/>
        <v>0.08680000000000043</v>
      </c>
      <c r="AQ446">
        <v>233125</v>
      </c>
      <c r="AR446">
        <f t="shared" si="68"/>
        <v>334472</v>
      </c>
      <c r="AS446">
        <v>625.0000000000089</v>
      </c>
    </row>
    <row r="447" spans="1:45" ht="12.75">
      <c r="A447">
        <f t="shared" si="69"/>
        <v>0.08700000000000044</v>
      </c>
      <c r="B447">
        <v>93333.33333333333</v>
      </c>
      <c r="C447">
        <f t="shared" si="65"/>
        <v>194680.3333333333</v>
      </c>
      <c r="D447">
        <v>4166.666666666726</v>
      </c>
      <c r="R447">
        <f t="shared" si="70"/>
        <v>0.08700000000000044</v>
      </c>
      <c r="S447">
        <v>33750</v>
      </c>
      <c r="T447">
        <f t="shared" si="66"/>
        <v>135097</v>
      </c>
      <c r="U447">
        <v>12500</v>
      </c>
      <c r="AD447">
        <f t="shared" si="71"/>
        <v>0.08700000000000044</v>
      </c>
      <c r="AE447">
        <v>441250</v>
      </c>
      <c r="AF447">
        <f t="shared" si="67"/>
        <v>542597</v>
      </c>
      <c r="AG447">
        <v>0</v>
      </c>
      <c r="AP447">
        <f t="shared" si="72"/>
        <v>0.08700000000000044</v>
      </c>
      <c r="AQ447">
        <v>226875</v>
      </c>
      <c r="AR447">
        <f t="shared" si="68"/>
        <v>328222</v>
      </c>
      <c r="AS447">
        <v>11875.00000000021</v>
      </c>
    </row>
    <row r="448" spans="1:45" ht="12.75">
      <c r="A448">
        <f t="shared" si="69"/>
        <v>0.08720000000000044</v>
      </c>
      <c r="B448">
        <v>95416.66666666667</v>
      </c>
      <c r="C448">
        <f t="shared" si="65"/>
        <v>196763.6666666667</v>
      </c>
      <c r="D448">
        <v>5511.981898051209</v>
      </c>
      <c r="R448">
        <f t="shared" si="70"/>
        <v>0.08720000000000044</v>
      </c>
      <c r="S448">
        <v>40000</v>
      </c>
      <c r="T448">
        <f t="shared" si="66"/>
        <v>141347</v>
      </c>
      <c r="U448">
        <v>6250</v>
      </c>
      <c r="AD448">
        <f t="shared" si="71"/>
        <v>0.08720000000000044</v>
      </c>
      <c r="AE448">
        <v>441250</v>
      </c>
      <c r="AF448">
        <f t="shared" si="67"/>
        <v>542597</v>
      </c>
      <c r="AG448">
        <v>0</v>
      </c>
      <c r="AP448">
        <f t="shared" si="72"/>
        <v>0.08720000000000044</v>
      </c>
      <c r="AQ448">
        <v>226875</v>
      </c>
      <c r="AR448">
        <f t="shared" si="68"/>
        <v>328222</v>
      </c>
      <c r="AS448">
        <v>6875.000000000104</v>
      </c>
    </row>
    <row r="449" spans="1:45" ht="12.75">
      <c r="A449">
        <f t="shared" si="69"/>
        <v>0.08740000000000045</v>
      </c>
      <c r="B449">
        <v>95416.66666666667</v>
      </c>
      <c r="C449">
        <f t="shared" si="65"/>
        <v>196763.6666666667</v>
      </c>
      <c r="D449">
        <v>7511.565157216579</v>
      </c>
      <c r="R449">
        <f t="shared" si="70"/>
        <v>0.08740000000000045</v>
      </c>
      <c r="S449">
        <v>36875</v>
      </c>
      <c r="T449">
        <f t="shared" si="66"/>
        <v>138222</v>
      </c>
      <c r="U449">
        <v>9375.000000000031</v>
      </c>
      <c r="AD449">
        <f t="shared" si="71"/>
        <v>0.08740000000000045</v>
      </c>
      <c r="AE449">
        <v>441250</v>
      </c>
      <c r="AF449">
        <f t="shared" si="67"/>
        <v>542597</v>
      </c>
      <c r="AG449">
        <v>0</v>
      </c>
      <c r="AP449">
        <f t="shared" si="72"/>
        <v>0.08740000000000045</v>
      </c>
      <c r="AQ449">
        <v>223750</v>
      </c>
      <c r="AR449">
        <f t="shared" si="68"/>
        <v>325097</v>
      </c>
      <c r="AS449">
        <v>3749.999999999479</v>
      </c>
    </row>
    <row r="450" spans="1:45" ht="12.75">
      <c r="A450">
        <f t="shared" si="69"/>
        <v>0.08760000000000046</v>
      </c>
      <c r="B450">
        <v>91250</v>
      </c>
      <c r="C450">
        <f t="shared" si="65"/>
        <v>192597</v>
      </c>
      <c r="D450">
        <v>3608.4391824352633</v>
      </c>
      <c r="R450">
        <f t="shared" si="70"/>
        <v>0.08760000000000046</v>
      </c>
      <c r="S450">
        <v>33750</v>
      </c>
      <c r="T450">
        <f t="shared" si="66"/>
        <v>135097</v>
      </c>
      <c r="U450">
        <v>0</v>
      </c>
      <c r="AD450">
        <f t="shared" si="71"/>
        <v>0.08760000000000046</v>
      </c>
      <c r="AE450">
        <v>435000</v>
      </c>
      <c r="AF450">
        <f t="shared" si="67"/>
        <v>536347</v>
      </c>
      <c r="AG450">
        <v>6250</v>
      </c>
      <c r="AP450">
        <f t="shared" si="72"/>
        <v>0.08760000000000046</v>
      </c>
      <c r="AQ450">
        <v>226875</v>
      </c>
      <c r="AR450">
        <f t="shared" si="68"/>
        <v>328222</v>
      </c>
      <c r="AS450">
        <v>625.0000000000089</v>
      </c>
    </row>
    <row r="451" spans="1:45" ht="12.75">
      <c r="A451">
        <f t="shared" si="69"/>
        <v>0.08780000000000046</v>
      </c>
      <c r="B451">
        <v>93333.33333333333</v>
      </c>
      <c r="C451">
        <f t="shared" si="65"/>
        <v>194680.3333333333</v>
      </c>
      <c r="D451">
        <v>4166.666666666726</v>
      </c>
      <c r="R451">
        <f t="shared" si="70"/>
        <v>0.08780000000000046</v>
      </c>
      <c r="S451">
        <v>30625</v>
      </c>
      <c r="T451">
        <f t="shared" si="66"/>
        <v>131972</v>
      </c>
      <c r="U451">
        <v>3125</v>
      </c>
      <c r="AD451">
        <f t="shared" si="71"/>
        <v>0.08780000000000046</v>
      </c>
      <c r="AE451">
        <v>438125</v>
      </c>
      <c r="AF451">
        <f t="shared" si="67"/>
        <v>539472</v>
      </c>
      <c r="AG451">
        <v>3125</v>
      </c>
      <c r="AP451">
        <f t="shared" si="72"/>
        <v>0.08780000000000046</v>
      </c>
      <c r="AQ451">
        <v>226875</v>
      </c>
      <c r="AR451">
        <f t="shared" si="68"/>
        <v>328222</v>
      </c>
      <c r="AS451">
        <v>5624.99999999981</v>
      </c>
    </row>
    <row r="452" spans="1:45" ht="12.75">
      <c r="A452">
        <f t="shared" si="69"/>
        <v>0.08800000000000047</v>
      </c>
      <c r="B452">
        <v>85000</v>
      </c>
      <c r="C452">
        <f t="shared" si="65"/>
        <v>186347</v>
      </c>
      <c r="D452">
        <v>3608.4391824351615</v>
      </c>
      <c r="R452">
        <f t="shared" si="70"/>
        <v>0.08800000000000047</v>
      </c>
      <c r="S452">
        <v>40000</v>
      </c>
      <c r="T452">
        <f t="shared" si="66"/>
        <v>141347</v>
      </c>
      <c r="U452">
        <v>6250</v>
      </c>
      <c r="AD452">
        <f t="shared" si="71"/>
        <v>0.08800000000000047</v>
      </c>
      <c r="AE452">
        <v>438125</v>
      </c>
      <c r="AF452">
        <f t="shared" si="67"/>
        <v>539472</v>
      </c>
      <c r="AG452">
        <v>3125</v>
      </c>
      <c r="AP452">
        <f t="shared" si="72"/>
        <v>0.08800000000000047</v>
      </c>
      <c r="AQ452">
        <v>223750</v>
      </c>
      <c r="AR452">
        <f t="shared" si="68"/>
        <v>325097</v>
      </c>
      <c r="AS452">
        <v>3749.999999999479</v>
      </c>
    </row>
    <row r="453" spans="1:45" ht="12.75">
      <c r="A453">
        <f t="shared" si="69"/>
        <v>0.08820000000000047</v>
      </c>
      <c r="B453">
        <v>89166.66666666666</v>
      </c>
      <c r="C453">
        <f t="shared" si="65"/>
        <v>190513.66666666666</v>
      </c>
      <c r="D453">
        <v>5511.981898051275</v>
      </c>
      <c r="R453">
        <f t="shared" si="70"/>
        <v>0.08820000000000047</v>
      </c>
      <c r="S453">
        <v>30625</v>
      </c>
      <c r="T453">
        <f t="shared" si="66"/>
        <v>131972</v>
      </c>
      <c r="U453">
        <v>3125</v>
      </c>
      <c r="AD453">
        <f t="shared" si="71"/>
        <v>0.08820000000000047</v>
      </c>
      <c r="AE453">
        <v>431875</v>
      </c>
      <c r="AF453">
        <f t="shared" si="67"/>
        <v>533222</v>
      </c>
      <c r="AG453">
        <v>3125</v>
      </c>
      <c r="AP453">
        <f t="shared" si="72"/>
        <v>0.08820000000000047</v>
      </c>
      <c r="AQ453">
        <v>226875</v>
      </c>
      <c r="AR453">
        <f t="shared" si="68"/>
        <v>328222</v>
      </c>
      <c r="AS453">
        <v>625.0000000000089</v>
      </c>
    </row>
    <row r="454" spans="1:45" ht="12.75">
      <c r="A454">
        <f t="shared" si="69"/>
        <v>0.08840000000000048</v>
      </c>
      <c r="B454">
        <v>80833.33333333333</v>
      </c>
      <c r="C454">
        <f t="shared" si="65"/>
        <v>182180.3333333333</v>
      </c>
      <c r="D454">
        <v>7511.565157216678</v>
      </c>
      <c r="R454">
        <f t="shared" si="70"/>
        <v>0.08840000000000048</v>
      </c>
      <c r="S454">
        <v>27500</v>
      </c>
      <c r="T454">
        <f t="shared" si="66"/>
        <v>128847</v>
      </c>
      <c r="U454">
        <v>0</v>
      </c>
      <c r="AD454">
        <f t="shared" si="71"/>
        <v>0.08840000000000048</v>
      </c>
      <c r="AE454">
        <v>438125</v>
      </c>
      <c r="AF454">
        <f t="shared" si="67"/>
        <v>539472</v>
      </c>
      <c r="AG454">
        <v>3125</v>
      </c>
      <c r="AP454">
        <f t="shared" si="72"/>
        <v>0.08840000000000048</v>
      </c>
      <c r="AQ454">
        <v>223750</v>
      </c>
      <c r="AR454">
        <f t="shared" si="68"/>
        <v>325097</v>
      </c>
      <c r="AS454">
        <v>3749.999999999479</v>
      </c>
    </row>
    <row r="455" spans="1:45" ht="12.75">
      <c r="A455">
        <f t="shared" si="69"/>
        <v>0.08860000000000048</v>
      </c>
      <c r="B455">
        <v>76666.66666666666</v>
      </c>
      <c r="C455">
        <f t="shared" si="65"/>
        <v>178013.66666666666</v>
      </c>
      <c r="D455">
        <v>5511.981898051275</v>
      </c>
      <c r="R455">
        <f t="shared" si="70"/>
        <v>0.08860000000000048</v>
      </c>
      <c r="S455">
        <v>30625</v>
      </c>
      <c r="T455">
        <f t="shared" si="66"/>
        <v>131972</v>
      </c>
      <c r="U455">
        <v>9375</v>
      </c>
      <c r="AD455">
        <f t="shared" si="71"/>
        <v>0.08860000000000048</v>
      </c>
      <c r="AE455">
        <v>428750</v>
      </c>
      <c r="AF455">
        <f t="shared" si="67"/>
        <v>530097</v>
      </c>
      <c r="AG455">
        <v>0</v>
      </c>
      <c r="AP455">
        <f t="shared" si="72"/>
        <v>0.08860000000000048</v>
      </c>
      <c r="AQ455">
        <v>226875</v>
      </c>
      <c r="AR455">
        <f t="shared" si="68"/>
        <v>328222</v>
      </c>
      <c r="AS455">
        <v>625.0000000000089</v>
      </c>
    </row>
    <row r="456" spans="1:45" ht="12.75">
      <c r="A456">
        <f t="shared" si="69"/>
        <v>0.08880000000000049</v>
      </c>
      <c r="B456">
        <v>76666.66666666666</v>
      </c>
      <c r="C456">
        <f t="shared" si="65"/>
        <v>178013.66666666666</v>
      </c>
      <c r="D456">
        <v>5511.981898051275</v>
      </c>
      <c r="R456">
        <f t="shared" si="70"/>
        <v>0.08880000000000049</v>
      </c>
      <c r="S456">
        <v>33750</v>
      </c>
      <c r="T456">
        <f t="shared" si="66"/>
        <v>135097</v>
      </c>
      <c r="U456">
        <v>6250</v>
      </c>
      <c r="AD456">
        <f t="shared" si="71"/>
        <v>0.08880000000000049</v>
      </c>
      <c r="AE456">
        <v>428750</v>
      </c>
      <c r="AF456">
        <f t="shared" si="67"/>
        <v>530097</v>
      </c>
      <c r="AG456">
        <v>6250</v>
      </c>
      <c r="AP456">
        <f t="shared" si="72"/>
        <v>0.08880000000000049</v>
      </c>
      <c r="AQ456">
        <v>226875</v>
      </c>
      <c r="AR456">
        <f t="shared" si="68"/>
        <v>328222</v>
      </c>
      <c r="AS456">
        <v>6875.000000000104</v>
      </c>
    </row>
    <row r="457" spans="1:45" ht="12.75">
      <c r="A457">
        <f t="shared" si="69"/>
        <v>0.0890000000000005</v>
      </c>
      <c r="B457">
        <v>76666.66666666666</v>
      </c>
      <c r="C457">
        <f t="shared" si="65"/>
        <v>178013.66666666666</v>
      </c>
      <c r="D457">
        <v>5511.981898051275</v>
      </c>
      <c r="R457">
        <f t="shared" si="70"/>
        <v>0.0890000000000005</v>
      </c>
      <c r="S457">
        <v>27500</v>
      </c>
      <c r="T457">
        <f t="shared" si="66"/>
        <v>128847</v>
      </c>
      <c r="U457">
        <v>12500</v>
      </c>
      <c r="AD457">
        <f t="shared" si="71"/>
        <v>0.0890000000000005</v>
      </c>
      <c r="AE457">
        <v>431875</v>
      </c>
      <c r="AF457">
        <f t="shared" si="67"/>
        <v>533222</v>
      </c>
      <c r="AG457">
        <v>3125</v>
      </c>
      <c r="AP457">
        <f t="shared" si="72"/>
        <v>0.0890000000000005</v>
      </c>
      <c r="AQ457">
        <v>217500</v>
      </c>
      <c r="AR457">
        <f t="shared" si="68"/>
        <v>318847</v>
      </c>
      <c r="AS457">
        <v>2499.999999999991</v>
      </c>
    </row>
    <row r="458" spans="1:45" ht="12.75">
      <c r="A458">
        <f t="shared" si="69"/>
        <v>0.0892000000000005</v>
      </c>
      <c r="B458">
        <v>80833.33333333333</v>
      </c>
      <c r="C458">
        <f t="shared" si="65"/>
        <v>182180.3333333333</v>
      </c>
      <c r="D458">
        <v>5511.981898051242</v>
      </c>
      <c r="R458">
        <f t="shared" si="70"/>
        <v>0.0892000000000005</v>
      </c>
      <c r="S458">
        <v>24375</v>
      </c>
      <c r="T458">
        <f t="shared" si="66"/>
        <v>125722</v>
      </c>
      <c r="U458">
        <v>3125</v>
      </c>
      <c r="AD458">
        <f t="shared" si="71"/>
        <v>0.0892000000000005</v>
      </c>
      <c r="AE458">
        <v>425625</v>
      </c>
      <c r="AF458">
        <f t="shared" si="67"/>
        <v>526972</v>
      </c>
      <c r="AG458">
        <v>3125</v>
      </c>
      <c r="AP458">
        <f t="shared" si="72"/>
        <v>0.0892000000000005</v>
      </c>
      <c r="AQ458">
        <v>223750</v>
      </c>
      <c r="AR458">
        <f t="shared" si="68"/>
        <v>325097</v>
      </c>
      <c r="AS458">
        <v>3749.999999999479</v>
      </c>
    </row>
    <row r="459" spans="1:45" ht="12.75">
      <c r="A459">
        <f t="shared" si="69"/>
        <v>0.0894000000000005</v>
      </c>
      <c r="B459">
        <v>76666.66666666666</v>
      </c>
      <c r="C459">
        <f t="shared" si="65"/>
        <v>178013.66666666666</v>
      </c>
      <c r="D459">
        <v>2083.3333333334517</v>
      </c>
      <c r="R459">
        <f t="shared" si="70"/>
        <v>0.0894000000000005</v>
      </c>
      <c r="S459">
        <v>27500</v>
      </c>
      <c r="T459">
        <f t="shared" si="66"/>
        <v>128847</v>
      </c>
      <c r="U459">
        <v>0</v>
      </c>
      <c r="AD459">
        <f t="shared" si="71"/>
        <v>0.0894000000000005</v>
      </c>
      <c r="AE459">
        <v>416250</v>
      </c>
      <c r="AF459">
        <f t="shared" si="67"/>
        <v>517597</v>
      </c>
      <c r="AG459">
        <v>6250</v>
      </c>
      <c r="AP459">
        <f t="shared" si="72"/>
        <v>0.0894000000000005</v>
      </c>
      <c r="AQ459">
        <v>217500</v>
      </c>
      <c r="AR459">
        <f t="shared" si="68"/>
        <v>318847</v>
      </c>
      <c r="AS459">
        <v>2499.999999999991</v>
      </c>
    </row>
    <row r="460" spans="1:45" ht="12.75">
      <c r="A460">
        <f t="shared" si="69"/>
        <v>0.08960000000000051</v>
      </c>
      <c r="B460">
        <v>74583.33333333333</v>
      </c>
      <c r="C460">
        <f t="shared" si="65"/>
        <v>175930.3333333333</v>
      </c>
      <c r="D460">
        <v>7511.565157216653</v>
      </c>
      <c r="R460">
        <f t="shared" si="70"/>
        <v>0.08960000000000051</v>
      </c>
      <c r="S460">
        <v>24375</v>
      </c>
      <c r="T460">
        <f t="shared" si="66"/>
        <v>125722</v>
      </c>
      <c r="U460">
        <v>3125</v>
      </c>
      <c r="AD460">
        <f t="shared" si="71"/>
        <v>0.08960000000000051</v>
      </c>
      <c r="AE460">
        <v>431875</v>
      </c>
      <c r="AF460">
        <f t="shared" si="67"/>
        <v>533222</v>
      </c>
      <c r="AG460">
        <v>3125</v>
      </c>
      <c r="AP460">
        <f t="shared" si="72"/>
        <v>0.08960000000000051</v>
      </c>
      <c r="AQ460">
        <v>220625</v>
      </c>
      <c r="AR460">
        <f t="shared" si="68"/>
        <v>321972</v>
      </c>
      <c r="AS460">
        <v>625.0000000000089</v>
      </c>
    </row>
    <row r="461" spans="1:45" ht="12.75">
      <c r="A461">
        <f t="shared" si="69"/>
        <v>0.08980000000000052</v>
      </c>
      <c r="B461">
        <v>74583.33333333333</v>
      </c>
      <c r="C461">
        <f aca="true" t="shared" si="73" ref="C461:C524">B461+101347</f>
        <v>175930.3333333333</v>
      </c>
      <c r="D461">
        <v>5511.981898051242</v>
      </c>
      <c r="R461">
        <f t="shared" si="70"/>
        <v>0.08980000000000052</v>
      </c>
      <c r="S461">
        <v>24375</v>
      </c>
      <c r="T461">
        <f aca="true" t="shared" si="74" ref="T461:T524">101347+S461</f>
        <v>125722</v>
      </c>
      <c r="U461">
        <v>9375</v>
      </c>
      <c r="AD461">
        <f t="shared" si="71"/>
        <v>0.08980000000000052</v>
      </c>
      <c r="AE461">
        <v>422500</v>
      </c>
      <c r="AF461">
        <f aca="true" t="shared" si="75" ref="AF461:AF524">101347+AE461</f>
        <v>523847</v>
      </c>
      <c r="AG461">
        <v>6250</v>
      </c>
      <c r="AP461">
        <f t="shared" si="72"/>
        <v>0.08980000000000052</v>
      </c>
      <c r="AQ461">
        <v>217500</v>
      </c>
      <c r="AR461">
        <f aca="true" t="shared" si="76" ref="AR461:AR524">AQ461+101347</f>
        <v>318847</v>
      </c>
      <c r="AS461">
        <v>3750.000000000663</v>
      </c>
    </row>
    <row r="462" spans="1:45" ht="12.75">
      <c r="A462">
        <f aca="true" t="shared" si="77" ref="A462:A525">A461+0.0002</f>
        <v>0.09000000000000052</v>
      </c>
      <c r="B462">
        <v>68333.33333333333</v>
      </c>
      <c r="C462">
        <f t="shared" si="73"/>
        <v>169680.3333333333</v>
      </c>
      <c r="D462">
        <v>5511.981898051242</v>
      </c>
      <c r="R462">
        <f aca="true" t="shared" si="78" ref="R462:R525">R461+0.0002</f>
        <v>0.09000000000000052</v>
      </c>
      <c r="S462">
        <v>24375</v>
      </c>
      <c r="T462">
        <f t="shared" si="74"/>
        <v>125722</v>
      </c>
      <c r="U462">
        <v>3125</v>
      </c>
      <c r="AD462">
        <f aca="true" t="shared" si="79" ref="AD462:AD525">AD461+0.0002</f>
        <v>0.09000000000000052</v>
      </c>
      <c r="AE462">
        <v>428750</v>
      </c>
      <c r="AF462">
        <f t="shared" si="75"/>
        <v>530097</v>
      </c>
      <c r="AG462">
        <v>0</v>
      </c>
      <c r="AP462">
        <f aca="true" t="shared" si="80" ref="AP462:AP525">AP461+0.0002</f>
        <v>0.09000000000000052</v>
      </c>
      <c r="AQ462">
        <v>223750</v>
      </c>
      <c r="AR462">
        <f t="shared" si="76"/>
        <v>325097</v>
      </c>
      <c r="AS462">
        <v>3749.999999999479</v>
      </c>
    </row>
    <row r="463" spans="1:45" ht="12.75">
      <c r="A463">
        <f t="shared" si="77"/>
        <v>0.09020000000000053</v>
      </c>
      <c r="B463">
        <v>70416.66666666666</v>
      </c>
      <c r="C463">
        <f t="shared" si="73"/>
        <v>171763.66666666666</v>
      </c>
      <c r="D463">
        <v>2083.3333333334517</v>
      </c>
      <c r="R463">
        <f t="shared" si="78"/>
        <v>0.09020000000000053</v>
      </c>
      <c r="S463">
        <v>24375</v>
      </c>
      <c r="T463">
        <f t="shared" si="74"/>
        <v>125722</v>
      </c>
      <c r="U463">
        <v>9375</v>
      </c>
      <c r="AD463">
        <f t="shared" si="79"/>
        <v>0.09020000000000053</v>
      </c>
      <c r="AE463">
        <v>422500</v>
      </c>
      <c r="AF463">
        <f t="shared" si="75"/>
        <v>523847</v>
      </c>
      <c r="AG463">
        <v>0</v>
      </c>
      <c r="AP463">
        <f t="shared" si="80"/>
        <v>0.09020000000000053</v>
      </c>
      <c r="AQ463">
        <v>220625</v>
      </c>
      <c r="AR463">
        <f t="shared" si="76"/>
        <v>321972</v>
      </c>
      <c r="AS463">
        <v>5624.99999999981</v>
      </c>
    </row>
    <row r="464" spans="1:45" ht="12.75">
      <c r="A464">
        <f t="shared" si="77"/>
        <v>0.09040000000000054</v>
      </c>
      <c r="B464">
        <v>74583.33333333333</v>
      </c>
      <c r="C464">
        <f t="shared" si="73"/>
        <v>175930.3333333333</v>
      </c>
      <c r="D464">
        <v>4166.6666666666815</v>
      </c>
      <c r="R464">
        <f t="shared" si="78"/>
        <v>0.09040000000000054</v>
      </c>
      <c r="S464">
        <v>21250</v>
      </c>
      <c r="T464">
        <f t="shared" si="74"/>
        <v>122597</v>
      </c>
      <c r="U464">
        <v>6250</v>
      </c>
      <c r="AD464">
        <f t="shared" si="79"/>
        <v>0.09040000000000054</v>
      </c>
      <c r="AE464">
        <v>425625</v>
      </c>
      <c r="AF464">
        <f t="shared" si="75"/>
        <v>526972</v>
      </c>
      <c r="AG464">
        <v>3125</v>
      </c>
      <c r="AP464">
        <f t="shared" si="80"/>
        <v>0.09040000000000054</v>
      </c>
      <c r="AQ464">
        <v>220625</v>
      </c>
      <c r="AR464">
        <f t="shared" si="76"/>
        <v>321972</v>
      </c>
      <c r="AS464">
        <v>625.0000000000089</v>
      </c>
    </row>
    <row r="465" spans="1:45" ht="12.75">
      <c r="A465">
        <f t="shared" si="77"/>
        <v>0.09060000000000054</v>
      </c>
      <c r="B465">
        <v>70416.66666666666</v>
      </c>
      <c r="C465">
        <f t="shared" si="73"/>
        <v>171763.66666666666</v>
      </c>
      <c r="D465">
        <v>2083.3333333334517</v>
      </c>
      <c r="R465">
        <f t="shared" si="78"/>
        <v>0.09060000000000054</v>
      </c>
      <c r="S465">
        <v>21250</v>
      </c>
      <c r="T465">
        <f t="shared" si="74"/>
        <v>122597</v>
      </c>
      <c r="U465">
        <v>6250</v>
      </c>
      <c r="AD465">
        <f t="shared" si="79"/>
        <v>0.09060000000000054</v>
      </c>
      <c r="AE465">
        <v>422500</v>
      </c>
      <c r="AF465">
        <f t="shared" si="75"/>
        <v>523847</v>
      </c>
      <c r="AG465">
        <v>6250</v>
      </c>
      <c r="AP465">
        <f t="shared" si="80"/>
        <v>0.09060000000000054</v>
      </c>
      <c r="AQ465">
        <v>220625</v>
      </c>
      <c r="AR465">
        <f t="shared" si="76"/>
        <v>321972</v>
      </c>
      <c r="AS465">
        <v>625.0000000000089</v>
      </c>
    </row>
    <row r="466" spans="1:45" ht="12.75">
      <c r="A466">
        <f t="shared" si="77"/>
        <v>0.09080000000000055</v>
      </c>
      <c r="B466">
        <v>57916.666666666664</v>
      </c>
      <c r="C466">
        <f t="shared" si="73"/>
        <v>159263.66666666666</v>
      </c>
      <c r="D466">
        <v>2083.333333333363</v>
      </c>
      <c r="R466">
        <f t="shared" si="78"/>
        <v>0.09080000000000055</v>
      </c>
      <c r="S466">
        <v>21250</v>
      </c>
      <c r="T466">
        <f t="shared" si="74"/>
        <v>122597</v>
      </c>
      <c r="U466">
        <v>6250</v>
      </c>
      <c r="AD466">
        <f t="shared" si="79"/>
        <v>0.09080000000000055</v>
      </c>
      <c r="AE466">
        <v>422500</v>
      </c>
      <c r="AF466">
        <f t="shared" si="75"/>
        <v>523847</v>
      </c>
      <c r="AG466">
        <v>0</v>
      </c>
      <c r="AP466">
        <f t="shared" si="80"/>
        <v>0.09080000000000055</v>
      </c>
      <c r="AQ466">
        <v>220625</v>
      </c>
      <c r="AR466">
        <f t="shared" si="76"/>
        <v>321972</v>
      </c>
      <c r="AS466">
        <v>625.0000000000089</v>
      </c>
    </row>
    <row r="467" spans="1:45" ht="12.75">
      <c r="A467">
        <f t="shared" si="77"/>
        <v>0.09100000000000055</v>
      </c>
      <c r="B467">
        <v>66250</v>
      </c>
      <c r="C467">
        <f t="shared" si="73"/>
        <v>167597</v>
      </c>
      <c r="D467">
        <v>3608.4391824352633</v>
      </c>
      <c r="R467">
        <f t="shared" si="78"/>
        <v>0.09100000000000055</v>
      </c>
      <c r="S467">
        <v>18125</v>
      </c>
      <c r="T467">
        <f t="shared" si="74"/>
        <v>119472</v>
      </c>
      <c r="U467">
        <v>3125</v>
      </c>
      <c r="AD467">
        <f t="shared" si="79"/>
        <v>0.09100000000000055</v>
      </c>
      <c r="AE467">
        <v>422500</v>
      </c>
      <c r="AF467">
        <f t="shared" si="75"/>
        <v>523847</v>
      </c>
      <c r="AG467">
        <v>0</v>
      </c>
      <c r="AP467">
        <f t="shared" si="80"/>
        <v>0.09100000000000055</v>
      </c>
      <c r="AQ467">
        <v>217500</v>
      </c>
      <c r="AR467">
        <f t="shared" si="76"/>
        <v>318847</v>
      </c>
      <c r="AS467">
        <v>2499.999999999991</v>
      </c>
    </row>
    <row r="468" spans="1:45" ht="12.75">
      <c r="A468">
        <f t="shared" si="77"/>
        <v>0.09120000000000056</v>
      </c>
      <c r="B468">
        <v>68333.33333333333</v>
      </c>
      <c r="C468">
        <f t="shared" si="73"/>
        <v>169680.3333333333</v>
      </c>
      <c r="D468">
        <v>5511.981898051242</v>
      </c>
      <c r="R468">
        <f t="shared" si="78"/>
        <v>0.09120000000000056</v>
      </c>
      <c r="S468">
        <v>18125</v>
      </c>
      <c r="T468">
        <f t="shared" si="74"/>
        <v>119472</v>
      </c>
      <c r="U468">
        <v>3125</v>
      </c>
      <c r="AD468">
        <f t="shared" si="79"/>
        <v>0.09120000000000056</v>
      </c>
      <c r="AE468">
        <v>419375</v>
      </c>
      <c r="AF468">
        <f t="shared" si="75"/>
        <v>520722</v>
      </c>
      <c r="AG468">
        <v>3125</v>
      </c>
      <c r="AP468">
        <f t="shared" si="80"/>
        <v>0.09120000000000056</v>
      </c>
      <c r="AQ468">
        <v>217500</v>
      </c>
      <c r="AR468">
        <f t="shared" si="76"/>
        <v>318847</v>
      </c>
      <c r="AS468">
        <v>2499.999999999991</v>
      </c>
    </row>
    <row r="469" spans="1:45" ht="12.75">
      <c r="A469">
        <f t="shared" si="77"/>
        <v>0.09140000000000056</v>
      </c>
      <c r="B469">
        <v>62083.33333333332</v>
      </c>
      <c r="C469">
        <f t="shared" si="73"/>
        <v>163430.3333333333</v>
      </c>
      <c r="D469">
        <v>4166.666666666726</v>
      </c>
      <c r="R469">
        <f t="shared" si="78"/>
        <v>0.09140000000000056</v>
      </c>
      <c r="S469">
        <v>24375</v>
      </c>
      <c r="T469">
        <f t="shared" si="74"/>
        <v>125722</v>
      </c>
      <c r="U469">
        <v>15625</v>
      </c>
      <c r="AD469">
        <f t="shared" si="79"/>
        <v>0.09140000000000056</v>
      </c>
      <c r="AE469">
        <v>419375</v>
      </c>
      <c r="AF469">
        <f t="shared" si="75"/>
        <v>520722</v>
      </c>
      <c r="AG469">
        <v>3125</v>
      </c>
      <c r="AP469">
        <f t="shared" si="80"/>
        <v>0.09140000000000056</v>
      </c>
      <c r="AQ469">
        <v>214375</v>
      </c>
      <c r="AR469">
        <f t="shared" si="76"/>
        <v>315722</v>
      </c>
      <c r="AS469">
        <v>625.0000000000089</v>
      </c>
    </row>
    <row r="470" spans="1:45" ht="12.75">
      <c r="A470">
        <f t="shared" si="77"/>
        <v>0.09160000000000057</v>
      </c>
      <c r="B470">
        <v>55833.33333333332</v>
      </c>
      <c r="C470">
        <f t="shared" si="73"/>
        <v>157180.3333333333</v>
      </c>
      <c r="D470">
        <v>4166.6666666666815</v>
      </c>
      <c r="R470">
        <f t="shared" si="78"/>
        <v>0.09160000000000057</v>
      </c>
      <c r="S470">
        <v>15000</v>
      </c>
      <c r="T470">
        <f t="shared" si="74"/>
        <v>116347</v>
      </c>
      <c r="U470">
        <v>6250.000000000011</v>
      </c>
      <c r="AD470">
        <f t="shared" si="79"/>
        <v>0.09160000000000057</v>
      </c>
      <c r="AE470">
        <v>416250</v>
      </c>
      <c r="AF470">
        <f t="shared" si="75"/>
        <v>517597</v>
      </c>
      <c r="AG470">
        <v>6250</v>
      </c>
      <c r="AP470">
        <f t="shared" si="80"/>
        <v>0.09160000000000057</v>
      </c>
      <c r="AQ470">
        <v>214375</v>
      </c>
      <c r="AR470">
        <f t="shared" si="76"/>
        <v>315722</v>
      </c>
      <c r="AS470">
        <v>625.0000000000089</v>
      </c>
    </row>
    <row r="471" spans="1:45" ht="12.75">
      <c r="A471">
        <f t="shared" si="77"/>
        <v>0.09180000000000058</v>
      </c>
      <c r="B471">
        <v>60000</v>
      </c>
      <c r="C471">
        <f t="shared" si="73"/>
        <v>161347</v>
      </c>
      <c r="D471">
        <v>3608.439182435213</v>
      </c>
      <c r="R471">
        <f t="shared" si="78"/>
        <v>0.09180000000000058</v>
      </c>
      <c r="S471">
        <v>18125</v>
      </c>
      <c r="T471">
        <f t="shared" si="74"/>
        <v>119472</v>
      </c>
      <c r="U471">
        <v>3125</v>
      </c>
      <c r="AD471">
        <f t="shared" si="79"/>
        <v>0.09180000000000058</v>
      </c>
      <c r="AE471">
        <v>416250</v>
      </c>
      <c r="AF471">
        <f t="shared" si="75"/>
        <v>517597</v>
      </c>
      <c r="AG471">
        <v>6250</v>
      </c>
      <c r="AP471">
        <f t="shared" si="80"/>
        <v>0.09180000000000058</v>
      </c>
      <c r="AQ471">
        <v>217500</v>
      </c>
      <c r="AR471">
        <f t="shared" si="76"/>
        <v>318847</v>
      </c>
      <c r="AS471">
        <v>2499.999999999991</v>
      </c>
    </row>
    <row r="472" spans="1:45" ht="12.75">
      <c r="A472">
        <f t="shared" si="77"/>
        <v>0.09200000000000058</v>
      </c>
      <c r="B472">
        <v>60000</v>
      </c>
      <c r="C472">
        <f t="shared" si="73"/>
        <v>161347</v>
      </c>
      <c r="D472">
        <v>3608.4391824351615</v>
      </c>
      <c r="R472">
        <f t="shared" si="78"/>
        <v>0.09200000000000058</v>
      </c>
      <c r="S472">
        <v>15000</v>
      </c>
      <c r="T472">
        <f t="shared" si="74"/>
        <v>116347</v>
      </c>
      <c r="U472">
        <v>0</v>
      </c>
      <c r="AD472">
        <f t="shared" si="79"/>
        <v>0.09200000000000058</v>
      </c>
      <c r="AE472">
        <v>410000</v>
      </c>
      <c r="AF472">
        <f t="shared" si="75"/>
        <v>511347</v>
      </c>
      <c r="AG472">
        <v>0</v>
      </c>
      <c r="AP472">
        <f t="shared" si="80"/>
        <v>0.09200000000000058</v>
      </c>
      <c r="AQ472">
        <v>211250</v>
      </c>
      <c r="AR472">
        <f t="shared" si="76"/>
        <v>312597</v>
      </c>
      <c r="AS472">
        <v>3750.000000000663</v>
      </c>
    </row>
    <row r="473" spans="1:45" ht="12.75">
      <c r="A473">
        <f t="shared" si="77"/>
        <v>0.09220000000000059</v>
      </c>
      <c r="B473">
        <v>57916.666666666664</v>
      </c>
      <c r="C473">
        <f t="shared" si="73"/>
        <v>159263.66666666666</v>
      </c>
      <c r="D473">
        <v>5511.981898051242</v>
      </c>
      <c r="R473">
        <f t="shared" si="78"/>
        <v>0.09220000000000059</v>
      </c>
      <c r="S473">
        <v>18125</v>
      </c>
      <c r="T473">
        <f t="shared" si="74"/>
        <v>119472</v>
      </c>
      <c r="U473">
        <v>3125</v>
      </c>
      <c r="AD473">
        <f t="shared" si="79"/>
        <v>0.09220000000000059</v>
      </c>
      <c r="AE473">
        <v>406875</v>
      </c>
      <c r="AF473">
        <f t="shared" si="75"/>
        <v>508222</v>
      </c>
      <c r="AG473">
        <v>3125</v>
      </c>
      <c r="AP473">
        <f t="shared" si="80"/>
        <v>0.09220000000000059</v>
      </c>
      <c r="AQ473">
        <v>214375</v>
      </c>
      <c r="AR473">
        <f t="shared" si="76"/>
        <v>315722</v>
      </c>
      <c r="AS473">
        <v>5624.99999999981</v>
      </c>
    </row>
    <row r="474" spans="1:45" ht="12.75">
      <c r="A474">
        <f t="shared" si="77"/>
        <v>0.09240000000000059</v>
      </c>
      <c r="B474">
        <v>51666.666666666664</v>
      </c>
      <c r="C474">
        <f t="shared" si="73"/>
        <v>153013.66666666666</v>
      </c>
      <c r="D474">
        <v>9081.039465709744</v>
      </c>
      <c r="R474">
        <f t="shared" si="78"/>
        <v>0.09240000000000059</v>
      </c>
      <c r="S474">
        <v>18125</v>
      </c>
      <c r="T474">
        <f t="shared" si="74"/>
        <v>119472</v>
      </c>
      <c r="U474">
        <v>3125</v>
      </c>
      <c r="AD474">
        <f t="shared" si="79"/>
        <v>0.09240000000000059</v>
      </c>
      <c r="AE474">
        <v>416250</v>
      </c>
      <c r="AF474">
        <f t="shared" si="75"/>
        <v>517597</v>
      </c>
      <c r="AG474">
        <v>0</v>
      </c>
      <c r="AP474">
        <f t="shared" si="80"/>
        <v>0.09240000000000059</v>
      </c>
      <c r="AQ474">
        <v>220625</v>
      </c>
      <c r="AR474">
        <f t="shared" si="76"/>
        <v>321972</v>
      </c>
      <c r="AS474">
        <v>5624.99999999981</v>
      </c>
    </row>
    <row r="475" spans="1:45" ht="12.75">
      <c r="A475">
        <f t="shared" si="77"/>
        <v>0.0926000000000006</v>
      </c>
      <c r="B475">
        <v>55833.33333333332</v>
      </c>
      <c r="C475">
        <f t="shared" si="73"/>
        <v>157180.3333333333</v>
      </c>
      <c r="D475">
        <v>2083.333333333363</v>
      </c>
      <c r="R475">
        <f t="shared" si="78"/>
        <v>0.0926000000000006</v>
      </c>
      <c r="S475">
        <v>15000</v>
      </c>
      <c r="T475">
        <f t="shared" si="74"/>
        <v>116347</v>
      </c>
      <c r="U475">
        <v>6250.000000000011</v>
      </c>
      <c r="AD475">
        <f t="shared" si="79"/>
        <v>0.0926000000000006</v>
      </c>
      <c r="AE475">
        <v>413125</v>
      </c>
      <c r="AF475">
        <f t="shared" si="75"/>
        <v>514472</v>
      </c>
      <c r="AG475">
        <v>3125</v>
      </c>
      <c r="AP475">
        <f t="shared" si="80"/>
        <v>0.0926000000000006</v>
      </c>
      <c r="AQ475">
        <v>217500</v>
      </c>
      <c r="AR475">
        <f t="shared" si="76"/>
        <v>318847</v>
      </c>
      <c r="AS475">
        <v>2499.999999999991</v>
      </c>
    </row>
    <row r="476" spans="1:45" ht="12.75">
      <c r="A476">
        <f t="shared" si="77"/>
        <v>0.0928000000000006</v>
      </c>
      <c r="B476">
        <v>51666.666666666664</v>
      </c>
      <c r="C476">
        <f t="shared" si="73"/>
        <v>153013.66666666666</v>
      </c>
      <c r="D476">
        <v>2083.333333333363</v>
      </c>
      <c r="R476">
        <f t="shared" si="78"/>
        <v>0.0928000000000006</v>
      </c>
      <c r="S476">
        <v>15000</v>
      </c>
      <c r="T476">
        <f t="shared" si="74"/>
        <v>116347</v>
      </c>
      <c r="U476">
        <v>0</v>
      </c>
      <c r="AD476">
        <f t="shared" si="79"/>
        <v>0.0928000000000006</v>
      </c>
      <c r="AE476">
        <v>413125</v>
      </c>
      <c r="AF476">
        <f t="shared" si="75"/>
        <v>514472</v>
      </c>
      <c r="AG476">
        <v>3125</v>
      </c>
      <c r="AP476">
        <f t="shared" si="80"/>
        <v>0.0928000000000006</v>
      </c>
      <c r="AQ476">
        <v>211250</v>
      </c>
      <c r="AR476">
        <f t="shared" si="76"/>
        <v>312597</v>
      </c>
      <c r="AS476">
        <v>3750.000000000663</v>
      </c>
    </row>
    <row r="477" spans="1:45" ht="12.75">
      <c r="A477">
        <f t="shared" si="77"/>
        <v>0.09300000000000061</v>
      </c>
      <c r="B477">
        <v>51666.666666666664</v>
      </c>
      <c r="C477">
        <f t="shared" si="73"/>
        <v>153013.66666666666</v>
      </c>
      <c r="D477">
        <v>4166.6666666666815</v>
      </c>
      <c r="R477">
        <f t="shared" si="78"/>
        <v>0.09300000000000061</v>
      </c>
      <c r="S477">
        <v>18125</v>
      </c>
      <c r="T477">
        <f t="shared" si="74"/>
        <v>119472</v>
      </c>
      <c r="U477">
        <v>3125</v>
      </c>
      <c r="AD477">
        <f t="shared" si="79"/>
        <v>0.09300000000000061</v>
      </c>
      <c r="AE477">
        <v>410000</v>
      </c>
      <c r="AF477">
        <f t="shared" si="75"/>
        <v>511347</v>
      </c>
      <c r="AG477">
        <v>6249.999999997157</v>
      </c>
      <c r="AP477">
        <f t="shared" si="80"/>
        <v>0.09300000000000061</v>
      </c>
      <c r="AQ477">
        <v>214375</v>
      </c>
      <c r="AR477">
        <f t="shared" si="76"/>
        <v>315722</v>
      </c>
      <c r="AS477">
        <v>625.0000000000089</v>
      </c>
    </row>
    <row r="478" spans="1:45" ht="12.75">
      <c r="A478">
        <f t="shared" si="77"/>
        <v>0.09320000000000062</v>
      </c>
      <c r="B478">
        <v>45416.666666666664</v>
      </c>
      <c r="C478">
        <f t="shared" si="73"/>
        <v>146763.66666666666</v>
      </c>
      <c r="D478">
        <v>4166.6666666666815</v>
      </c>
      <c r="R478">
        <f t="shared" si="78"/>
        <v>0.09320000000000062</v>
      </c>
      <c r="S478">
        <v>8750</v>
      </c>
      <c r="T478">
        <f t="shared" si="74"/>
        <v>110097</v>
      </c>
      <c r="U478">
        <v>6250</v>
      </c>
      <c r="AD478">
        <f t="shared" si="79"/>
        <v>0.09320000000000062</v>
      </c>
      <c r="AE478">
        <v>406875</v>
      </c>
      <c r="AF478">
        <f t="shared" si="75"/>
        <v>508222</v>
      </c>
      <c r="AG478">
        <v>3125</v>
      </c>
      <c r="AP478">
        <f t="shared" si="80"/>
        <v>0.09320000000000062</v>
      </c>
      <c r="AQ478">
        <v>214375</v>
      </c>
      <c r="AR478">
        <f t="shared" si="76"/>
        <v>315722</v>
      </c>
      <c r="AS478">
        <v>5624.99999999981</v>
      </c>
    </row>
    <row r="479" spans="1:45" ht="12.75">
      <c r="A479">
        <f t="shared" si="77"/>
        <v>0.09340000000000062</v>
      </c>
      <c r="B479">
        <v>51666.666666666664</v>
      </c>
      <c r="C479">
        <f t="shared" si="73"/>
        <v>153013.66666666666</v>
      </c>
      <c r="D479">
        <v>7511.565157216665</v>
      </c>
      <c r="R479">
        <f t="shared" si="78"/>
        <v>0.09340000000000062</v>
      </c>
      <c r="S479">
        <v>8750</v>
      </c>
      <c r="T479">
        <f t="shared" si="74"/>
        <v>110097</v>
      </c>
      <c r="U479">
        <v>12500</v>
      </c>
      <c r="AD479">
        <f t="shared" si="79"/>
        <v>0.09340000000000062</v>
      </c>
      <c r="AE479">
        <v>406875</v>
      </c>
      <c r="AF479">
        <f t="shared" si="75"/>
        <v>508222</v>
      </c>
      <c r="AG479">
        <v>3125</v>
      </c>
      <c r="AP479">
        <f t="shared" si="80"/>
        <v>0.09340000000000062</v>
      </c>
      <c r="AQ479">
        <v>217500</v>
      </c>
      <c r="AR479">
        <f t="shared" si="76"/>
        <v>318847</v>
      </c>
      <c r="AS479">
        <v>2499.999999999991</v>
      </c>
    </row>
    <row r="480" spans="1:45" ht="12.75">
      <c r="A480">
        <f t="shared" si="77"/>
        <v>0.09360000000000063</v>
      </c>
      <c r="B480">
        <v>49583.33333333333</v>
      </c>
      <c r="C480">
        <f t="shared" si="73"/>
        <v>150930.3333333333</v>
      </c>
      <c r="D480">
        <v>4166.666666666703</v>
      </c>
      <c r="R480">
        <f t="shared" si="78"/>
        <v>0.09360000000000063</v>
      </c>
      <c r="S480">
        <v>11875</v>
      </c>
      <c r="T480">
        <f t="shared" si="74"/>
        <v>113222</v>
      </c>
      <c r="U480">
        <v>3125</v>
      </c>
      <c r="AD480">
        <f t="shared" si="79"/>
        <v>0.09360000000000063</v>
      </c>
      <c r="AE480">
        <v>406875</v>
      </c>
      <c r="AF480">
        <f t="shared" si="75"/>
        <v>508222</v>
      </c>
      <c r="AG480">
        <v>3125</v>
      </c>
      <c r="AP480">
        <f t="shared" si="80"/>
        <v>0.09360000000000063</v>
      </c>
      <c r="AQ480">
        <v>211250</v>
      </c>
      <c r="AR480">
        <f t="shared" si="76"/>
        <v>312597</v>
      </c>
      <c r="AS480">
        <v>2499.999999999991</v>
      </c>
    </row>
    <row r="481" spans="1:45" ht="12.75">
      <c r="A481">
        <f t="shared" si="77"/>
        <v>0.09380000000000063</v>
      </c>
      <c r="B481">
        <v>43333.33333333333</v>
      </c>
      <c r="C481">
        <f t="shared" si="73"/>
        <v>144680.3333333333</v>
      </c>
      <c r="D481">
        <v>2083.3333333334076</v>
      </c>
      <c r="R481">
        <f t="shared" si="78"/>
        <v>0.09380000000000063</v>
      </c>
      <c r="S481">
        <v>5625</v>
      </c>
      <c r="T481">
        <f t="shared" si="74"/>
        <v>106972</v>
      </c>
      <c r="U481">
        <v>3125</v>
      </c>
      <c r="AD481">
        <f t="shared" si="79"/>
        <v>0.09380000000000063</v>
      </c>
      <c r="AE481">
        <v>403750</v>
      </c>
      <c r="AF481">
        <f t="shared" si="75"/>
        <v>505097</v>
      </c>
      <c r="AG481">
        <v>6250.000000002842</v>
      </c>
      <c r="AP481">
        <f t="shared" si="80"/>
        <v>0.09380000000000063</v>
      </c>
      <c r="AQ481">
        <v>214375</v>
      </c>
      <c r="AR481">
        <f t="shared" si="76"/>
        <v>315722</v>
      </c>
      <c r="AS481">
        <v>625.0000000000089</v>
      </c>
    </row>
    <row r="482" spans="1:45" ht="12.75">
      <c r="A482">
        <f t="shared" si="77"/>
        <v>0.09400000000000064</v>
      </c>
      <c r="B482">
        <v>43333.33333333333</v>
      </c>
      <c r="C482">
        <f t="shared" si="73"/>
        <v>144680.3333333333</v>
      </c>
      <c r="D482">
        <v>4166.666666666703</v>
      </c>
      <c r="R482">
        <f t="shared" si="78"/>
        <v>0.09400000000000064</v>
      </c>
      <c r="S482">
        <v>11875</v>
      </c>
      <c r="T482">
        <f t="shared" si="74"/>
        <v>113222</v>
      </c>
      <c r="U482">
        <v>3125</v>
      </c>
      <c r="AD482">
        <f t="shared" si="79"/>
        <v>0.09400000000000064</v>
      </c>
      <c r="AE482">
        <v>406875</v>
      </c>
      <c r="AF482">
        <f t="shared" si="75"/>
        <v>508222</v>
      </c>
      <c r="AG482">
        <v>3125</v>
      </c>
      <c r="AP482">
        <f t="shared" si="80"/>
        <v>0.09400000000000064</v>
      </c>
      <c r="AQ482">
        <v>208125</v>
      </c>
      <c r="AR482">
        <f t="shared" si="76"/>
        <v>309472</v>
      </c>
      <c r="AS482">
        <v>5624.99999999981</v>
      </c>
    </row>
    <row r="483" spans="1:45" ht="12.75">
      <c r="A483">
        <f t="shared" si="77"/>
        <v>0.09420000000000064</v>
      </c>
      <c r="B483">
        <v>45416.666666666664</v>
      </c>
      <c r="C483">
        <f t="shared" si="73"/>
        <v>146763.66666666666</v>
      </c>
      <c r="D483">
        <v>8333.333333333341</v>
      </c>
      <c r="R483">
        <f t="shared" si="78"/>
        <v>0.09420000000000064</v>
      </c>
      <c r="S483">
        <v>15000</v>
      </c>
      <c r="T483">
        <f t="shared" si="74"/>
        <v>116347</v>
      </c>
      <c r="U483">
        <v>6250.000000000011</v>
      </c>
      <c r="AD483">
        <f t="shared" si="79"/>
        <v>0.09420000000000064</v>
      </c>
      <c r="AE483">
        <v>406875</v>
      </c>
      <c r="AF483">
        <f t="shared" si="75"/>
        <v>508222</v>
      </c>
      <c r="AG483">
        <v>3125</v>
      </c>
      <c r="AP483">
        <f t="shared" si="80"/>
        <v>0.09420000000000064</v>
      </c>
      <c r="AQ483">
        <v>214375</v>
      </c>
      <c r="AR483">
        <f t="shared" si="76"/>
        <v>315722</v>
      </c>
      <c r="AS483">
        <v>5624.99999999981</v>
      </c>
    </row>
    <row r="484" spans="1:45" ht="12.75">
      <c r="A484">
        <f t="shared" si="77"/>
        <v>0.09440000000000065</v>
      </c>
      <c r="B484">
        <v>41250</v>
      </c>
      <c r="C484">
        <f t="shared" si="73"/>
        <v>142597</v>
      </c>
      <c r="D484">
        <v>3608.4391824351615</v>
      </c>
      <c r="R484">
        <f t="shared" si="78"/>
        <v>0.09440000000000065</v>
      </c>
      <c r="S484">
        <v>11875</v>
      </c>
      <c r="T484">
        <f t="shared" si="74"/>
        <v>113222</v>
      </c>
      <c r="U484">
        <v>3125</v>
      </c>
      <c r="AD484">
        <f t="shared" si="79"/>
        <v>0.09440000000000065</v>
      </c>
      <c r="AE484">
        <v>403750</v>
      </c>
      <c r="AF484">
        <f t="shared" si="75"/>
        <v>505097</v>
      </c>
      <c r="AG484">
        <v>6250.000000002842</v>
      </c>
      <c r="AP484">
        <f t="shared" si="80"/>
        <v>0.09440000000000065</v>
      </c>
      <c r="AQ484">
        <v>208125</v>
      </c>
      <c r="AR484">
        <f t="shared" si="76"/>
        <v>309472</v>
      </c>
      <c r="AS484">
        <v>5624.99999999981</v>
      </c>
    </row>
    <row r="485" spans="1:45" ht="12.75">
      <c r="A485">
        <f t="shared" si="77"/>
        <v>0.09460000000000066</v>
      </c>
      <c r="B485">
        <v>39166.666666666664</v>
      </c>
      <c r="C485">
        <f t="shared" si="73"/>
        <v>140513.66666666666</v>
      </c>
      <c r="D485">
        <v>5511.981898051251</v>
      </c>
      <c r="R485">
        <f t="shared" si="78"/>
        <v>0.09460000000000066</v>
      </c>
      <c r="S485">
        <v>8750</v>
      </c>
      <c r="T485">
        <f t="shared" si="74"/>
        <v>110097</v>
      </c>
      <c r="U485">
        <v>6250</v>
      </c>
      <c r="AD485">
        <f t="shared" si="79"/>
        <v>0.09460000000000066</v>
      </c>
      <c r="AE485">
        <v>397500</v>
      </c>
      <c r="AF485">
        <f t="shared" si="75"/>
        <v>498847</v>
      </c>
      <c r="AG485">
        <v>0</v>
      </c>
      <c r="AP485">
        <f t="shared" si="80"/>
        <v>0.09460000000000066</v>
      </c>
      <c r="AQ485">
        <v>208125</v>
      </c>
      <c r="AR485">
        <f t="shared" si="76"/>
        <v>309472</v>
      </c>
      <c r="AS485">
        <v>5624.99999999981</v>
      </c>
    </row>
    <row r="486" spans="1:45" ht="12.75">
      <c r="A486">
        <f t="shared" si="77"/>
        <v>0.09480000000000066</v>
      </c>
      <c r="B486">
        <v>35000</v>
      </c>
      <c r="C486">
        <f t="shared" si="73"/>
        <v>136347</v>
      </c>
      <c r="D486">
        <v>3608.439182435174</v>
      </c>
      <c r="R486">
        <f t="shared" si="78"/>
        <v>0.09480000000000066</v>
      </c>
      <c r="S486">
        <v>11875</v>
      </c>
      <c r="T486">
        <f t="shared" si="74"/>
        <v>113222</v>
      </c>
      <c r="U486">
        <v>3125</v>
      </c>
      <c r="AD486">
        <f t="shared" si="79"/>
        <v>0.09480000000000066</v>
      </c>
      <c r="AE486">
        <v>397500</v>
      </c>
      <c r="AF486">
        <f t="shared" si="75"/>
        <v>498847</v>
      </c>
      <c r="AG486">
        <v>6250.000000001421</v>
      </c>
      <c r="AP486">
        <f t="shared" si="80"/>
        <v>0.09480000000000066</v>
      </c>
      <c r="AQ486">
        <v>211250</v>
      </c>
      <c r="AR486">
        <f t="shared" si="76"/>
        <v>312597</v>
      </c>
      <c r="AS486">
        <v>2499.999999999991</v>
      </c>
    </row>
    <row r="487" spans="1:45" ht="12.75">
      <c r="A487">
        <f t="shared" si="77"/>
        <v>0.09500000000000067</v>
      </c>
      <c r="B487">
        <v>35000</v>
      </c>
      <c r="C487">
        <f t="shared" si="73"/>
        <v>136347</v>
      </c>
      <c r="D487">
        <v>3608.439182435174</v>
      </c>
      <c r="R487">
        <f t="shared" si="78"/>
        <v>0.09500000000000067</v>
      </c>
      <c r="S487">
        <v>11875</v>
      </c>
      <c r="T487">
        <f t="shared" si="74"/>
        <v>113222</v>
      </c>
      <c r="U487">
        <v>3125</v>
      </c>
      <c r="AD487">
        <f t="shared" si="79"/>
        <v>0.09500000000000067</v>
      </c>
      <c r="AE487">
        <v>394375</v>
      </c>
      <c r="AF487">
        <f t="shared" si="75"/>
        <v>495722</v>
      </c>
      <c r="AG487">
        <v>3125</v>
      </c>
      <c r="AP487">
        <f t="shared" si="80"/>
        <v>0.09500000000000067</v>
      </c>
      <c r="AQ487">
        <v>208125</v>
      </c>
      <c r="AR487">
        <f t="shared" si="76"/>
        <v>309472</v>
      </c>
      <c r="AS487">
        <v>625.0000000000089</v>
      </c>
    </row>
    <row r="488" spans="1:45" ht="12.75">
      <c r="A488">
        <f t="shared" si="77"/>
        <v>0.09520000000000067</v>
      </c>
      <c r="B488">
        <v>39166.666666666664</v>
      </c>
      <c r="C488">
        <f t="shared" si="73"/>
        <v>140513.66666666666</v>
      </c>
      <c r="D488">
        <v>2083.3333333333853</v>
      </c>
      <c r="R488">
        <f t="shared" si="78"/>
        <v>0.09520000000000067</v>
      </c>
      <c r="S488">
        <v>8750</v>
      </c>
      <c r="T488">
        <f t="shared" si="74"/>
        <v>110097</v>
      </c>
      <c r="U488">
        <v>6250</v>
      </c>
      <c r="AD488">
        <f t="shared" si="79"/>
        <v>0.09520000000000067</v>
      </c>
      <c r="AE488">
        <v>397500</v>
      </c>
      <c r="AF488">
        <f t="shared" si="75"/>
        <v>498847</v>
      </c>
      <c r="AG488">
        <v>0</v>
      </c>
      <c r="AP488">
        <f t="shared" si="80"/>
        <v>0.09520000000000067</v>
      </c>
      <c r="AQ488">
        <v>211250</v>
      </c>
      <c r="AR488">
        <f t="shared" si="76"/>
        <v>312597</v>
      </c>
      <c r="AS488">
        <v>2499.999999999991</v>
      </c>
    </row>
    <row r="489" spans="1:45" ht="12.75">
      <c r="A489">
        <f t="shared" si="77"/>
        <v>0.09540000000000068</v>
      </c>
      <c r="B489">
        <v>35000</v>
      </c>
      <c r="C489">
        <f t="shared" si="73"/>
        <v>136347</v>
      </c>
      <c r="D489">
        <v>3608.439182435174</v>
      </c>
      <c r="R489">
        <f t="shared" si="78"/>
        <v>0.09540000000000068</v>
      </c>
      <c r="S489">
        <v>11875</v>
      </c>
      <c r="T489">
        <f t="shared" si="74"/>
        <v>113222</v>
      </c>
      <c r="U489">
        <v>3125</v>
      </c>
      <c r="AD489">
        <f t="shared" si="79"/>
        <v>0.09540000000000068</v>
      </c>
      <c r="AE489">
        <v>394375</v>
      </c>
      <c r="AF489">
        <f t="shared" si="75"/>
        <v>495722</v>
      </c>
      <c r="AG489">
        <v>3125</v>
      </c>
      <c r="AP489">
        <f t="shared" si="80"/>
        <v>0.09540000000000068</v>
      </c>
      <c r="AQ489">
        <v>205000</v>
      </c>
      <c r="AR489">
        <f t="shared" si="76"/>
        <v>306347</v>
      </c>
      <c r="AS489">
        <v>2499.999999999991</v>
      </c>
    </row>
    <row r="490" spans="1:45" ht="12.75">
      <c r="A490">
        <f t="shared" si="77"/>
        <v>0.09560000000000068</v>
      </c>
      <c r="B490">
        <v>30833.33333333333</v>
      </c>
      <c r="C490">
        <f t="shared" si="73"/>
        <v>132180.3333333333</v>
      </c>
      <c r="D490">
        <v>2083.3333333333408</v>
      </c>
      <c r="R490">
        <f t="shared" si="78"/>
        <v>0.09560000000000068</v>
      </c>
      <c r="S490">
        <v>8750</v>
      </c>
      <c r="T490">
        <f t="shared" si="74"/>
        <v>110097</v>
      </c>
      <c r="U490">
        <v>6250</v>
      </c>
      <c r="AD490">
        <f t="shared" si="79"/>
        <v>0.09560000000000068</v>
      </c>
      <c r="AE490">
        <v>388125</v>
      </c>
      <c r="AF490">
        <f t="shared" si="75"/>
        <v>489472</v>
      </c>
      <c r="AG490">
        <v>3125</v>
      </c>
      <c r="AP490">
        <f t="shared" si="80"/>
        <v>0.09560000000000068</v>
      </c>
      <c r="AQ490">
        <v>208125</v>
      </c>
      <c r="AR490">
        <f t="shared" si="76"/>
        <v>309472</v>
      </c>
      <c r="AS490">
        <v>6874.999999999456</v>
      </c>
    </row>
    <row r="491" spans="1:45" ht="12.75">
      <c r="A491">
        <f t="shared" si="77"/>
        <v>0.09580000000000069</v>
      </c>
      <c r="B491">
        <v>26666.666666666668</v>
      </c>
      <c r="C491">
        <f t="shared" si="73"/>
        <v>128013.66666666667</v>
      </c>
      <c r="D491">
        <v>2083.3333333333408</v>
      </c>
      <c r="R491">
        <f t="shared" si="78"/>
        <v>0.09580000000000069</v>
      </c>
      <c r="S491">
        <v>5625</v>
      </c>
      <c r="T491">
        <f t="shared" si="74"/>
        <v>106972</v>
      </c>
      <c r="U491">
        <v>3125</v>
      </c>
      <c r="AD491">
        <f t="shared" si="79"/>
        <v>0.09580000000000069</v>
      </c>
      <c r="AE491">
        <v>394375</v>
      </c>
      <c r="AF491">
        <f t="shared" si="75"/>
        <v>495722</v>
      </c>
      <c r="AG491">
        <v>3125</v>
      </c>
      <c r="AP491">
        <f t="shared" si="80"/>
        <v>0.09580000000000069</v>
      </c>
      <c r="AQ491">
        <v>205000</v>
      </c>
      <c r="AR491">
        <f t="shared" si="76"/>
        <v>306347</v>
      </c>
      <c r="AS491">
        <v>2499.999999999991</v>
      </c>
    </row>
    <row r="492" spans="1:45" ht="12.75">
      <c r="A492">
        <f t="shared" si="77"/>
        <v>0.0960000000000007</v>
      </c>
      <c r="B492">
        <v>30833.33333333333</v>
      </c>
      <c r="C492">
        <f t="shared" si="73"/>
        <v>132180.3333333333</v>
      </c>
      <c r="D492">
        <v>7511.565157216647</v>
      </c>
      <c r="R492">
        <f t="shared" si="78"/>
        <v>0.0960000000000007</v>
      </c>
      <c r="S492">
        <v>8750</v>
      </c>
      <c r="T492">
        <f t="shared" si="74"/>
        <v>110097</v>
      </c>
      <c r="U492">
        <v>0</v>
      </c>
      <c r="AD492">
        <f t="shared" si="79"/>
        <v>0.0960000000000007</v>
      </c>
      <c r="AE492">
        <v>391250</v>
      </c>
      <c r="AF492">
        <f t="shared" si="75"/>
        <v>492597</v>
      </c>
      <c r="AG492">
        <v>6250</v>
      </c>
      <c r="AP492">
        <f t="shared" si="80"/>
        <v>0.0960000000000007</v>
      </c>
      <c r="AQ492">
        <v>198750</v>
      </c>
      <c r="AR492">
        <f t="shared" si="76"/>
        <v>300097</v>
      </c>
      <c r="AS492">
        <v>2499.999999999991</v>
      </c>
    </row>
    <row r="493" spans="1:45" ht="12.75">
      <c r="A493">
        <f t="shared" si="77"/>
        <v>0.0962000000000007</v>
      </c>
      <c r="B493">
        <v>28750</v>
      </c>
      <c r="C493">
        <f t="shared" si="73"/>
        <v>130097</v>
      </c>
      <c r="D493">
        <v>7216.878364870328</v>
      </c>
      <c r="R493">
        <f t="shared" si="78"/>
        <v>0.0962000000000007</v>
      </c>
      <c r="S493">
        <v>5625</v>
      </c>
      <c r="T493">
        <f t="shared" si="74"/>
        <v>106972</v>
      </c>
      <c r="U493">
        <v>3125</v>
      </c>
      <c r="AD493">
        <f t="shared" si="79"/>
        <v>0.0962000000000007</v>
      </c>
      <c r="AE493">
        <v>388125</v>
      </c>
      <c r="AF493">
        <f t="shared" si="75"/>
        <v>489472</v>
      </c>
      <c r="AG493">
        <v>3125</v>
      </c>
      <c r="AP493">
        <f t="shared" si="80"/>
        <v>0.0962000000000007</v>
      </c>
      <c r="AQ493">
        <v>205000</v>
      </c>
      <c r="AR493">
        <f t="shared" si="76"/>
        <v>306347</v>
      </c>
      <c r="AS493">
        <v>2499.999999999991</v>
      </c>
    </row>
    <row r="494" spans="1:45" ht="12.75">
      <c r="A494">
        <f t="shared" si="77"/>
        <v>0.09640000000000071</v>
      </c>
      <c r="B494">
        <v>26666.666666666668</v>
      </c>
      <c r="C494">
        <f t="shared" si="73"/>
        <v>128013.66666666667</v>
      </c>
      <c r="D494">
        <v>5511.981898051234</v>
      </c>
      <c r="R494">
        <f t="shared" si="78"/>
        <v>0.09640000000000071</v>
      </c>
      <c r="S494">
        <v>-625.0000000000033</v>
      </c>
      <c r="T494">
        <f t="shared" si="74"/>
        <v>100722</v>
      </c>
      <c r="U494">
        <v>9375</v>
      </c>
      <c r="AD494">
        <f t="shared" si="79"/>
        <v>0.09640000000000071</v>
      </c>
      <c r="AE494">
        <v>388125</v>
      </c>
      <c r="AF494">
        <f t="shared" si="75"/>
        <v>489472</v>
      </c>
      <c r="AG494">
        <v>3125</v>
      </c>
      <c r="AP494">
        <f t="shared" si="80"/>
        <v>0.09640000000000071</v>
      </c>
      <c r="AQ494">
        <v>201875</v>
      </c>
      <c r="AR494">
        <f t="shared" si="76"/>
        <v>303222</v>
      </c>
      <c r="AS494">
        <v>625.0000000000089</v>
      </c>
    </row>
    <row r="495" spans="1:45" ht="12.75">
      <c r="A495">
        <f t="shared" si="77"/>
        <v>0.09660000000000071</v>
      </c>
      <c r="B495">
        <v>37083.33333333333</v>
      </c>
      <c r="C495">
        <f t="shared" si="73"/>
        <v>138430.3333333333</v>
      </c>
      <c r="D495">
        <v>4166.6666666666815</v>
      </c>
      <c r="R495">
        <f t="shared" si="78"/>
        <v>0.09660000000000071</v>
      </c>
      <c r="S495">
        <v>11875</v>
      </c>
      <c r="T495">
        <f t="shared" si="74"/>
        <v>113222</v>
      </c>
      <c r="U495">
        <v>3125</v>
      </c>
      <c r="AD495">
        <f t="shared" si="79"/>
        <v>0.09660000000000071</v>
      </c>
      <c r="AE495">
        <v>394375</v>
      </c>
      <c r="AF495">
        <f t="shared" si="75"/>
        <v>495722</v>
      </c>
      <c r="AG495">
        <v>3125</v>
      </c>
      <c r="AP495">
        <f t="shared" si="80"/>
        <v>0.09660000000000071</v>
      </c>
      <c r="AQ495">
        <v>198750</v>
      </c>
      <c r="AR495">
        <f t="shared" si="76"/>
        <v>300097</v>
      </c>
      <c r="AS495">
        <v>8750.00000000008</v>
      </c>
    </row>
    <row r="496" spans="1:45" ht="12.75">
      <c r="A496">
        <f t="shared" si="77"/>
        <v>0.09680000000000072</v>
      </c>
      <c r="B496">
        <v>28750</v>
      </c>
      <c r="C496">
        <f t="shared" si="73"/>
        <v>130097</v>
      </c>
      <c r="D496">
        <v>3608.4391824351615</v>
      </c>
      <c r="R496">
        <f t="shared" si="78"/>
        <v>0.09680000000000072</v>
      </c>
      <c r="S496">
        <v>5625</v>
      </c>
      <c r="T496">
        <f t="shared" si="74"/>
        <v>106972</v>
      </c>
      <c r="U496">
        <v>3125</v>
      </c>
      <c r="AD496">
        <f t="shared" si="79"/>
        <v>0.09680000000000072</v>
      </c>
      <c r="AE496">
        <v>388125</v>
      </c>
      <c r="AF496">
        <f t="shared" si="75"/>
        <v>489472</v>
      </c>
      <c r="AG496">
        <v>3125</v>
      </c>
      <c r="AP496">
        <f t="shared" si="80"/>
        <v>0.09680000000000072</v>
      </c>
      <c r="AQ496">
        <v>208125</v>
      </c>
      <c r="AR496">
        <f t="shared" si="76"/>
        <v>309472</v>
      </c>
      <c r="AS496">
        <v>625.0000000000089</v>
      </c>
    </row>
    <row r="497" spans="1:45" ht="12.75">
      <c r="A497">
        <f t="shared" si="77"/>
        <v>0.09700000000000072</v>
      </c>
      <c r="B497">
        <v>32916.666666666664</v>
      </c>
      <c r="C497">
        <f t="shared" si="73"/>
        <v>134263.66666666666</v>
      </c>
      <c r="D497">
        <v>2083.3333333333408</v>
      </c>
      <c r="R497">
        <f t="shared" si="78"/>
        <v>0.09700000000000072</v>
      </c>
      <c r="S497">
        <v>2500</v>
      </c>
      <c r="T497">
        <f t="shared" si="74"/>
        <v>103847</v>
      </c>
      <c r="U497">
        <v>6250.0000000000055</v>
      </c>
      <c r="AD497">
        <f t="shared" si="79"/>
        <v>0.09700000000000072</v>
      </c>
      <c r="AE497">
        <v>385000</v>
      </c>
      <c r="AF497">
        <f t="shared" si="75"/>
        <v>486347</v>
      </c>
      <c r="AG497">
        <v>0</v>
      </c>
      <c r="AP497">
        <f t="shared" si="80"/>
        <v>0.09700000000000072</v>
      </c>
      <c r="AQ497">
        <v>205000</v>
      </c>
      <c r="AR497">
        <f t="shared" si="76"/>
        <v>306347</v>
      </c>
      <c r="AS497">
        <v>2499.999999999991</v>
      </c>
    </row>
    <row r="498" spans="1:45" ht="12.75">
      <c r="A498">
        <f t="shared" si="77"/>
        <v>0.09720000000000073</v>
      </c>
      <c r="B498">
        <v>30833.33333333333</v>
      </c>
      <c r="C498">
        <f t="shared" si="73"/>
        <v>132180.3333333333</v>
      </c>
      <c r="D498">
        <v>2083.3333333333408</v>
      </c>
      <c r="R498">
        <f t="shared" si="78"/>
        <v>0.09720000000000073</v>
      </c>
      <c r="S498">
        <v>5625</v>
      </c>
      <c r="T498">
        <f t="shared" si="74"/>
        <v>106972</v>
      </c>
      <c r="U498">
        <v>3125</v>
      </c>
      <c r="AD498">
        <f t="shared" si="79"/>
        <v>0.09720000000000073</v>
      </c>
      <c r="AE498">
        <v>385000</v>
      </c>
      <c r="AF498">
        <f t="shared" si="75"/>
        <v>486347</v>
      </c>
      <c r="AG498">
        <v>6250</v>
      </c>
      <c r="AP498">
        <f t="shared" si="80"/>
        <v>0.09720000000000073</v>
      </c>
      <c r="AQ498">
        <v>208125</v>
      </c>
      <c r="AR498">
        <f t="shared" si="76"/>
        <v>309472</v>
      </c>
      <c r="AS498">
        <v>625.0000000000089</v>
      </c>
    </row>
    <row r="499" spans="1:45" ht="12.75">
      <c r="A499">
        <f t="shared" si="77"/>
        <v>0.09740000000000074</v>
      </c>
      <c r="B499">
        <v>30833.33333333333</v>
      </c>
      <c r="C499">
        <f t="shared" si="73"/>
        <v>132180.3333333333</v>
      </c>
      <c r="D499">
        <v>2083.3333333333408</v>
      </c>
      <c r="R499">
        <f t="shared" si="78"/>
        <v>0.09740000000000074</v>
      </c>
      <c r="S499">
        <v>5625</v>
      </c>
      <c r="T499">
        <f t="shared" si="74"/>
        <v>106972</v>
      </c>
      <c r="U499">
        <v>3125</v>
      </c>
      <c r="AD499">
        <f t="shared" si="79"/>
        <v>0.09740000000000074</v>
      </c>
      <c r="AE499">
        <v>385000</v>
      </c>
      <c r="AF499">
        <f t="shared" si="75"/>
        <v>486347</v>
      </c>
      <c r="AG499">
        <v>6250</v>
      </c>
      <c r="AP499">
        <f t="shared" si="80"/>
        <v>0.09740000000000074</v>
      </c>
      <c r="AQ499">
        <v>201875</v>
      </c>
      <c r="AR499">
        <f t="shared" si="76"/>
        <v>303222</v>
      </c>
      <c r="AS499">
        <v>5625.000000000599</v>
      </c>
    </row>
    <row r="500" spans="1:45" ht="12.75">
      <c r="A500">
        <f t="shared" si="77"/>
        <v>0.09760000000000074</v>
      </c>
      <c r="B500">
        <v>28750</v>
      </c>
      <c r="C500">
        <f t="shared" si="73"/>
        <v>130097</v>
      </c>
      <c r="D500">
        <v>7216.878364870328</v>
      </c>
      <c r="R500">
        <f t="shared" si="78"/>
        <v>0.09760000000000074</v>
      </c>
      <c r="S500">
        <v>-625.0000000000006</v>
      </c>
      <c r="T500">
        <f t="shared" si="74"/>
        <v>100722</v>
      </c>
      <c r="U500">
        <v>3125</v>
      </c>
      <c r="AD500">
        <f t="shared" si="79"/>
        <v>0.09760000000000074</v>
      </c>
      <c r="AE500">
        <v>381875</v>
      </c>
      <c r="AF500">
        <f t="shared" si="75"/>
        <v>483222</v>
      </c>
      <c r="AG500">
        <v>3125</v>
      </c>
      <c r="AP500">
        <f t="shared" si="80"/>
        <v>0.09760000000000074</v>
      </c>
      <c r="AQ500">
        <v>198750</v>
      </c>
      <c r="AR500">
        <f t="shared" si="76"/>
        <v>300097</v>
      </c>
      <c r="AS500">
        <v>2499.999999999991</v>
      </c>
    </row>
    <row r="501" spans="1:45" ht="12.75">
      <c r="A501">
        <f t="shared" si="77"/>
        <v>0.09780000000000075</v>
      </c>
      <c r="B501">
        <v>26666.666666666668</v>
      </c>
      <c r="C501">
        <f t="shared" si="73"/>
        <v>128013.66666666667</v>
      </c>
      <c r="D501">
        <v>4166.666666666671</v>
      </c>
      <c r="R501">
        <f t="shared" si="78"/>
        <v>0.09780000000000075</v>
      </c>
      <c r="S501">
        <v>-625.0000000000033</v>
      </c>
      <c r="T501">
        <f t="shared" si="74"/>
        <v>100722</v>
      </c>
      <c r="U501">
        <v>15625</v>
      </c>
      <c r="AD501">
        <f t="shared" si="79"/>
        <v>0.09780000000000075</v>
      </c>
      <c r="AE501">
        <v>381875</v>
      </c>
      <c r="AF501">
        <f t="shared" si="75"/>
        <v>483222</v>
      </c>
      <c r="AG501">
        <v>3125</v>
      </c>
      <c r="AP501">
        <f t="shared" si="80"/>
        <v>0.09780000000000075</v>
      </c>
      <c r="AQ501">
        <v>205000</v>
      </c>
      <c r="AR501">
        <f t="shared" si="76"/>
        <v>306347</v>
      </c>
      <c r="AS501">
        <v>3749.999999999479</v>
      </c>
    </row>
    <row r="502" spans="1:45" ht="12.75">
      <c r="A502">
        <f t="shared" si="77"/>
        <v>0.09800000000000075</v>
      </c>
      <c r="B502">
        <v>18333.333333333336</v>
      </c>
      <c r="C502">
        <f t="shared" si="73"/>
        <v>119680.33333333334</v>
      </c>
      <c r="D502">
        <v>2083.3333333333353</v>
      </c>
      <c r="R502">
        <f t="shared" si="78"/>
        <v>0.09800000000000075</v>
      </c>
      <c r="S502">
        <v>2500</v>
      </c>
      <c r="T502">
        <f t="shared" si="74"/>
        <v>103847</v>
      </c>
      <c r="U502">
        <v>6250.0000000000055</v>
      </c>
      <c r="AD502">
        <f t="shared" si="79"/>
        <v>0.09800000000000075</v>
      </c>
      <c r="AE502">
        <v>381875</v>
      </c>
      <c r="AF502">
        <f t="shared" si="75"/>
        <v>483222</v>
      </c>
      <c r="AG502">
        <v>3125</v>
      </c>
      <c r="AP502">
        <f t="shared" si="80"/>
        <v>0.09800000000000075</v>
      </c>
      <c r="AQ502">
        <v>208125</v>
      </c>
      <c r="AR502">
        <f t="shared" si="76"/>
        <v>309472</v>
      </c>
      <c r="AS502">
        <v>6874.999999999456</v>
      </c>
    </row>
    <row r="503" spans="1:45" ht="12.75">
      <c r="A503">
        <f t="shared" si="77"/>
        <v>0.09820000000000076</v>
      </c>
      <c r="B503">
        <v>22500</v>
      </c>
      <c r="C503">
        <f t="shared" si="73"/>
        <v>123847</v>
      </c>
      <c r="D503">
        <v>3608.439182435168</v>
      </c>
      <c r="R503">
        <f t="shared" si="78"/>
        <v>0.09820000000000076</v>
      </c>
      <c r="S503">
        <v>5625</v>
      </c>
      <c r="T503">
        <f t="shared" si="74"/>
        <v>106972</v>
      </c>
      <c r="U503">
        <v>3125</v>
      </c>
      <c r="AD503">
        <f t="shared" si="79"/>
        <v>0.09820000000000076</v>
      </c>
      <c r="AE503">
        <v>381875</v>
      </c>
      <c r="AF503">
        <f t="shared" si="75"/>
        <v>483222</v>
      </c>
      <c r="AG503">
        <v>3125</v>
      </c>
      <c r="AP503">
        <f t="shared" si="80"/>
        <v>0.09820000000000076</v>
      </c>
      <c r="AQ503">
        <v>201875</v>
      </c>
      <c r="AR503">
        <f t="shared" si="76"/>
        <v>303222</v>
      </c>
      <c r="AS503">
        <v>5625.000000000599</v>
      </c>
    </row>
    <row r="504" spans="1:45" ht="12.75">
      <c r="A504">
        <f t="shared" si="77"/>
        <v>0.09840000000000076</v>
      </c>
      <c r="B504">
        <v>16250</v>
      </c>
      <c r="C504">
        <f t="shared" si="73"/>
        <v>117597</v>
      </c>
      <c r="D504">
        <v>3608.439182435158</v>
      </c>
      <c r="R504">
        <f t="shared" si="78"/>
        <v>0.09840000000000076</v>
      </c>
      <c r="S504">
        <v>2500</v>
      </c>
      <c r="T504">
        <f t="shared" si="74"/>
        <v>103847</v>
      </c>
      <c r="U504">
        <v>6250.0000000000055</v>
      </c>
      <c r="AD504">
        <f t="shared" si="79"/>
        <v>0.09840000000000076</v>
      </c>
      <c r="AE504">
        <v>375625</v>
      </c>
      <c r="AF504">
        <f t="shared" si="75"/>
        <v>476972</v>
      </c>
      <c r="AG504">
        <v>3125</v>
      </c>
      <c r="AP504">
        <f t="shared" si="80"/>
        <v>0.09840000000000076</v>
      </c>
      <c r="AQ504">
        <v>201875</v>
      </c>
      <c r="AR504">
        <f t="shared" si="76"/>
        <v>303222</v>
      </c>
      <c r="AS504">
        <v>5625.000000000599</v>
      </c>
    </row>
    <row r="505" spans="1:45" ht="12.75">
      <c r="A505">
        <f t="shared" si="77"/>
        <v>0.09860000000000077</v>
      </c>
      <c r="B505">
        <v>22500</v>
      </c>
      <c r="C505">
        <f t="shared" si="73"/>
        <v>123847</v>
      </c>
      <c r="D505">
        <v>3608.439182435168</v>
      </c>
      <c r="R505">
        <f t="shared" si="78"/>
        <v>0.09860000000000077</v>
      </c>
      <c r="S505">
        <v>8750</v>
      </c>
      <c r="T505">
        <f t="shared" si="74"/>
        <v>110097</v>
      </c>
      <c r="U505">
        <v>6250</v>
      </c>
      <c r="AD505">
        <f t="shared" si="79"/>
        <v>0.09860000000000077</v>
      </c>
      <c r="AE505">
        <v>378750</v>
      </c>
      <c r="AF505">
        <f t="shared" si="75"/>
        <v>480097</v>
      </c>
      <c r="AG505">
        <v>0</v>
      </c>
      <c r="AP505">
        <f t="shared" si="80"/>
        <v>0.09860000000000077</v>
      </c>
      <c r="AQ505">
        <v>192500</v>
      </c>
      <c r="AR505">
        <f t="shared" si="76"/>
        <v>293847</v>
      </c>
      <c r="AS505">
        <v>8749.999999999573</v>
      </c>
    </row>
    <row r="506" spans="1:45" ht="12.75">
      <c r="A506">
        <f t="shared" si="77"/>
        <v>0.09880000000000078</v>
      </c>
      <c r="B506">
        <v>14166.66666666667</v>
      </c>
      <c r="C506">
        <f t="shared" si="73"/>
        <v>115513.66666666667</v>
      </c>
      <c r="D506">
        <v>4166.666666666666</v>
      </c>
      <c r="R506">
        <f t="shared" si="78"/>
        <v>0.09880000000000078</v>
      </c>
      <c r="S506">
        <v>2500</v>
      </c>
      <c r="T506">
        <f t="shared" si="74"/>
        <v>103847</v>
      </c>
      <c r="U506">
        <v>6250.0000000000055</v>
      </c>
      <c r="AD506">
        <f t="shared" si="79"/>
        <v>0.09880000000000078</v>
      </c>
      <c r="AE506">
        <v>372500</v>
      </c>
      <c r="AF506">
        <f t="shared" si="75"/>
        <v>473847</v>
      </c>
      <c r="AG506">
        <v>6249.9999999985785</v>
      </c>
      <c r="AP506">
        <f t="shared" si="80"/>
        <v>0.09880000000000078</v>
      </c>
      <c r="AQ506">
        <v>205000</v>
      </c>
      <c r="AR506">
        <f t="shared" si="76"/>
        <v>306347</v>
      </c>
      <c r="AS506">
        <v>2499.999999999991</v>
      </c>
    </row>
    <row r="507" spans="1:45" ht="12.75">
      <c r="A507">
        <f t="shared" si="77"/>
        <v>0.09900000000000078</v>
      </c>
      <c r="B507">
        <v>22500</v>
      </c>
      <c r="C507">
        <f t="shared" si="73"/>
        <v>123847</v>
      </c>
      <c r="D507">
        <v>7216.878364870326</v>
      </c>
      <c r="R507">
        <f t="shared" si="78"/>
        <v>0.09900000000000078</v>
      </c>
      <c r="S507">
        <v>2500</v>
      </c>
      <c r="T507">
        <f t="shared" si="74"/>
        <v>103847</v>
      </c>
      <c r="U507">
        <v>12500</v>
      </c>
      <c r="AD507">
        <f t="shared" si="79"/>
        <v>0.09900000000000078</v>
      </c>
      <c r="AE507">
        <v>369375</v>
      </c>
      <c r="AF507">
        <f t="shared" si="75"/>
        <v>470722</v>
      </c>
      <c r="AG507">
        <v>9375.000000000946</v>
      </c>
      <c r="AP507">
        <f t="shared" si="80"/>
        <v>0.09900000000000078</v>
      </c>
      <c r="AQ507">
        <v>198750</v>
      </c>
      <c r="AR507">
        <f t="shared" si="76"/>
        <v>300097</v>
      </c>
      <c r="AS507">
        <v>2499.999999999991</v>
      </c>
    </row>
    <row r="508" spans="1:45" ht="12.75">
      <c r="A508">
        <f t="shared" si="77"/>
        <v>0.09920000000000079</v>
      </c>
      <c r="B508">
        <v>20416.666666666668</v>
      </c>
      <c r="C508">
        <f t="shared" si="73"/>
        <v>121763.66666666667</v>
      </c>
      <c r="D508">
        <v>2083.33333333333</v>
      </c>
      <c r="R508">
        <f t="shared" si="78"/>
        <v>0.09920000000000079</v>
      </c>
      <c r="S508">
        <v>8750</v>
      </c>
      <c r="T508">
        <f t="shared" si="74"/>
        <v>110097</v>
      </c>
      <c r="U508">
        <v>0</v>
      </c>
      <c r="AD508">
        <f t="shared" si="79"/>
        <v>0.09920000000000079</v>
      </c>
      <c r="AE508">
        <v>372500</v>
      </c>
      <c r="AF508">
        <f t="shared" si="75"/>
        <v>473847</v>
      </c>
      <c r="AG508">
        <v>6249.9999999985785</v>
      </c>
      <c r="AP508">
        <f t="shared" si="80"/>
        <v>0.09920000000000079</v>
      </c>
      <c r="AQ508">
        <v>198750</v>
      </c>
      <c r="AR508">
        <f t="shared" si="76"/>
        <v>300097</v>
      </c>
      <c r="AS508">
        <v>2499.999999999991</v>
      </c>
    </row>
    <row r="509" spans="1:45" ht="12.75">
      <c r="A509">
        <f t="shared" si="77"/>
        <v>0.0994000000000008</v>
      </c>
      <c r="B509">
        <v>18333.333333333332</v>
      </c>
      <c r="C509">
        <f t="shared" si="73"/>
        <v>119680.33333333333</v>
      </c>
      <c r="D509">
        <v>5511.981898051231</v>
      </c>
      <c r="R509">
        <f t="shared" si="78"/>
        <v>0.0994000000000008</v>
      </c>
      <c r="S509">
        <v>2500</v>
      </c>
      <c r="T509">
        <f t="shared" si="74"/>
        <v>103847</v>
      </c>
      <c r="U509">
        <v>0</v>
      </c>
      <c r="AD509">
        <f t="shared" si="79"/>
        <v>0.0994000000000008</v>
      </c>
      <c r="AE509">
        <v>369375</v>
      </c>
      <c r="AF509">
        <f t="shared" si="75"/>
        <v>470722</v>
      </c>
      <c r="AG509">
        <v>9375.000000000946</v>
      </c>
      <c r="AP509">
        <f t="shared" si="80"/>
        <v>0.0994000000000008</v>
      </c>
      <c r="AQ509">
        <v>201875</v>
      </c>
      <c r="AR509">
        <f t="shared" si="76"/>
        <v>303222</v>
      </c>
      <c r="AS509">
        <v>625.0000000000089</v>
      </c>
    </row>
    <row r="510" spans="1:45" ht="12.75">
      <c r="A510">
        <f t="shared" si="77"/>
        <v>0.0996000000000008</v>
      </c>
      <c r="B510">
        <v>10000</v>
      </c>
      <c r="C510">
        <f t="shared" si="73"/>
        <v>111347</v>
      </c>
      <c r="D510">
        <v>9.813077866773593E-13</v>
      </c>
      <c r="R510">
        <f t="shared" si="78"/>
        <v>0.0996000000000008</v>
      </c>
      <c r="S510">
        <v>-3750</v>
      </c>
      <c r="T510">
        <f t="shared" si="74"/>
        <v>97597</v>
      </c>
      <c r="U510">
        <v>6250</v>
      </c>
      <c r="AD510">
        <f t="shared" si="79"/>
        <v>0.0996000000000008</v>
      </c>
      <c r="AE510">
        <v>372500</v>
      </c>
      <c r="AF510">
        <f t="shared" si="75"/>
        <v>473847</v>
      </c>
      <c r="AG510">
        <v>0</v>
      </c>
      <c r="AP510">
        <f t="shared" si="80"/>
        <v>0.0996000000000008</v>
      </c>
      <c r="AQ510">
        <v>195625</v>
      </c>
      <c r="AR510">
        <f t="shared" si="76"/>
        <v>296972</v>
      </c>
      <c r="AS510">
        <v>6875.000000000104</v>
      </c>
    </row>
    <row r="511" spans="1:45" ht="12.75">
      <c r="A511">
        <f t="shared" si="77"/>
        <v>0.0998000000000008</v>
      </c>
      <c r="B511">
        <v>20416.666666666664</v>
      </c>
      <c r="C511">
        <f t="shared" si="73"/>
        <v>121763.66666666666</v>
      </c>
      <c r="D511">
        <v>4166.666666666671</v>
      </c>
      <c r="R511">
        <f t="shared" si="78"/>
        <v>0.0998000000000008</v>
      </c>
      <c r="S511">
        <v>2500</v>
      </c>
      <c r="T511">
        <f t="shared" si="74"/>
        <v>103847</v>
      </c>
      <c r="U511">
        <v>6250.0000000000055</v>
      </c>
      <c r="AD511">
        <f t="shared" si="79"/>
        <v>0.0998000000000008</v>
      </c>
      <c r="AE511">
        <v>372500</v>
      </c>
      <c r="AF511">
        <f t="shared" si="75"/>
        <v>473847</v>
      </c>
      <c r="AG511">
        <v>6249.9999999985785</v>
      </c>
      <c r="AP511">
        <f t="shared" si="80"/>
        <v>0.0998000000000008</v>
      </c>
      <c r="AQ511">
        <v>195625</v>
      </c>
      <c r="AR511">
        <f t="shared" si="76"/>
        <v>296972</v>
      </c>
      <c r="AS511">
        <v>11875.00000000021</v>
      </c>
    </row>
    <row r="512" spans="1:45" ht="12.75">
      <c r="A512">
        <f t="shared" si="77"/>
        <v>0.10000000000000081</v>
      </c>
      <c r="B512">
        <v>12083.333333333334</v>
      </c>
      <c r="C512">
        <f t="shared" si="73"/>
        <v>113430.33333333333</v>
      </c>
      <c r="D512">
        <v>2083.3333333333326</v>
      </c>
      <c r="R512">
        <f t="shared" si="78"/>
        <v>0.10000000000000081</v>
      </c>
      <c r="S512">
        <v>5625</v>
      </c>
      <c r="T512">
        <f t="shared" si="74"/>
        <v>106972</v>
      </c>
      <c r="U512">
        <v>3125</v>
      </c>
      <c r="AD512">
        <f t="shared" si="79"/>
        <v>0.10000000000000081</v>
      </c>
      <c r="AE512">
        <v>369375</v>
      </c>
      <c r="AF512">
        <f t="shared" si="75"/>
        <v>470722</v>
      </c>
      <c r="AG512">
        <v>3125</v>
      </c>
      <c r="AP512">
        <f t="shared" si="80"/>
        <v>0.10000000000000081</v>
      </c>
      <c r="AQ512">
        <v>198750</v>
      </c>
      <c r="AR512">
        <f t="shared" si="76"/>
        <v>300097</v>
      </c>
      <c r="AS512">
        <v>2499.999999999991</v>
      </c>
    </row>
    <row r="513" spans="1:45" ht="12.75">
      <c r="A513">
        <f t="shared" si="77"/>
        <v>0.10020000000000082</v>
      </c>
      <c r="B513">
        <v>14166.66666666667</v>
      </c>
      <c r="C513">
        <f t="shared" si="73"/>
        <v>115513.66666666667</v>
      </c>
      <c r="D513">
        <v>2083.3333333333326</v>
      </c>
      <c r="R513">
        <f t="shared" si="78"/>
        <v>0.10020000000000082</v>
      </c>
      <c r="S513">
        <v>-625.0000000000006</v>
      </c>
      <c r="T513">
        <f t="shared" si="74"/>
        <v>100722</v>
      </c>
      <c r="U513">
        <v>3125</v>
      </c>
      <c r="AD513">
        <f t="shared" si="79"/>
        <v>0.10020000000000082</v>
      </c>
      <c r="AE513">
        <v>369375</v>
      </c>
      <c r="AF513">
        <f t="shared" si="75"/>
        <v>470722</v>
      </c>
      <c r="AG513">
        <v>9375.000000000946</v>
      </c>
      <c r="AP513">
        <f t="shared" si="80"/>
        <v>0.10020000000000082</v>
      </c>
      <c r="AQ513">
        <v>201875</v>
      </c>
      <c r="AR513">
        <f t="shared" si="76"/>
        <v>303222</v>
      </c>
      <c r="AS513">
        <v>5625.000000000599</v>
      </c>
    </row>
    <row r="514" spans="1:45" ht="12.75">
      <c r="A514">
        <f t="shared" si="77"/>
        <v>0.10040000000000082</v>
      </c>
      <c r="B514">
        <v>12083.333333333334</v>
      </c>
      <c r="C514">
        <f t="shared" si="73"/>
        <v>113430.33333333333</v>
      </c>
      <c r="D514">
        <v>2083.33333333333</v>
      </c>
      <c r="R514">
        <f t="shared" si="78"/>
        <v>0.10040000000000082</v>
      </c>
      <c r="S514">
        <v>-625.0000000000006</v>
      </c>
      <c r="T514">
        <f t="shared" si="74"/>
        <v>100722</v>
      </c>
      <c r="U514">
        <v>3125</v>
      </c>
      <c r="AD514">
        <f t="shared" si="79"/>
        <v>0.10040000000000082</v>
      </c>
      <c r="AE514">
        <v>369375</v>
      </c>
      <c r="AF514">
        <f t="shared" si="75"/>
        <v>470722</v>
      </c>
      <c r="AG514">
        <v>3125</v>
      </c>
      <c r="AP514">
        <f t="shared" si="80"/>
        <v>0.10040000000000082</v>
      </c>
      <c r="AQ514">
        <v>195625</v>
      </c>
      <c r="AR514">
        <f t="shared" si="76"/>
        <v>296972</v>
      </c>
      <c r="AS514">
        <v>5624.99999999981</v>
      </c>
    </row>
    <row r="515" spans="1:45" ht="12.75">
      <c r="A515">
        <f t="shared" si="77"/>
        <v>0.10060000000000083</v>
      </c>
      <c r="B515">
        <v>14166.66666666667</v>
      </c>
      <c r="C515">
        <f t="shared" si="73"/>
        <v>115513.66666666667</v>
      </c>
      <c r="D515">
        <v>2083.3333333333326</v>
      </c>
      <c r="R515">
        <f t="shared" si="78"/>
        <v>0.10060000000000083</v>
      </c>
      <c r="S515">
        <v>5625</v>
      </c>
      <c r="T515">
        <f t="shared" si="74"/>
        <v>106972</v>
      </c>
      <c r="U515">
        <v>3125</v>
      </c>
      <c r="AD515">
        <f t="shared" si="79"/>
        <v>0.10060000000000083</v>
      </c>
      <c r="AE515">
        <v>369375</v>
      </c>
      <c r="AF515">
        <f t="shared" si="75"/>
        <v>470722</v>
      </c>
      <c r="AG515">
        <v>3125</v>
      </c>
      <c r="AP515">
        <f t="shared" si="80"/>
        <v>0.10060000000000083</v>
      </c>
      <c r="AQ515">
        <v>195625</v>
      </c>
      <c r="AR515">
        <f t="shared" si="76"/>
        <v>296972</v>
      </c>
      <c r="AS515">
        <v>5624.99999999981</v>
      </c>
    </row>
    <row r="516" spans="1:45" ht="12.75">
      <c r="A516">
        <f t="shared" si="77"/>
        <v>0.10080000000000083</v>
      </c>
      <c r="B516">
        <v>12083.333333333334</v>
      </c>
      <c r="C516">
        <f t="shared" si="73"/>
        <v>113430.33333333333</v>
      </c>
      <c r="D516">
        <v>2083.33333333333</v>
      </c>
      <c r="R516">
        <f t="shared" si="78"/>
        <v>0.10080000000000083</v>
      </c>
      <c r="S516">
        <v>2500</v>
      </c>
      <c r="T516">
        <f t="shared" si="74"/>
        <v>103847</v>
      </c>
      <c r="U516">
        <v>6250.0000000000055</v>
      </c>
      <c r="AD516">
        <f t="shared" si="79"/>
        <v>0.10080000000000083</v>
      </c>
      <c r="AE516">
        <v>369375</v>
      </c>
      <c r="AF516">
        <f t="shared" si="75"/>
        <v>470722</v>
      </c>
      <c r="AG516">
        <v>3125</v>
      </c>
      <c r="AP516">
        <f t="shared" si="80"/>
        <v>0.10080000000000083</v>
      </c>
      <c r="AQ516">
        <v>198750</v>
      </c>
      <c r="AR516">
        <f t="shared" si="76"/>
        <v>300097</v>
      </c>
      <c r="AS516">
        <v>2499.999999999991</v>
      </c>
    </row>
    <row r="517" spans="1:45" ht="12.75">
      <c r="A517">
        <f t="shared" si="77"/>
        <v>0.10100000000000084</v>
      </c>
      <c r="B517">
        <v>10000</v>
      </c>
      <c r="C517">
        <f t="shared" si="73"/>
        <v>111347</v>
      </c>
      <c r="D517">
        <v>3608.4391824351615</v>
      </c>
      <c r="R517">
        <f t="shared" si="78"/>
        <v>0.10100000000000084</v>
      </c>
      <c r="S517">
        <v>-625.0000000000033</v>
      </c>
      <c r="T517">
        <f t="shared" si="74"/>
        <v>100722</v>
      </c>
      <c r="U517">
        <v>9375</v>
      </c>
      <c r="AD517">
        <f t="shared" si="79"/>
        <v>0.10100000000000084</v>
      </c>
      <c r="AE517">
        <v>366250</v>
      </c>
      <c r="AF517">
        <f t="shared" si="75"/>
        <v>467597</v>
      </c>
      <c r="AG517">
        <v>6250</v>
      </c>
      <c r="AP517">
        <f t="shared" si="80"/>
        <v>0.10100000000000084</v>
      </c>
      <c r="AQ517">
        <v>189375</v>
      </c>
      <c r="AR517">
        <f t="shared" si="76"/>
        <v>290722</v>
      </c>
      <c r="AS517">
        <v>5625.000000000204</v>
      </c>
    </row>
    <row r="518" spans="1:45" ht="12.75">
      <c r="A518">
        <f t="shared" si="77"/>
        <v>0.10120000000000084</v>
      </c>
      <c r="B518">
        <v>10000</v>
      </c>
      <c r="C518">
        <f t="shared" si="73"/>
        <v>111347</v>
      </c>
      <c r="D518">
        <v>9.813077866773593E-13</v>
      </c>
      <c r="R518">
        <f t="shared" si="78"/>
        <v>0.10120000000000084</v>
      </c>
      <c r="S518">
        <v>-3750</v>
      </c>
      <c r="T518">
        <f t="shared" si="74"/>
        <v>97597</v>
      </c>
      <c r="U518">
        <v>0</v>
      </c>
      <c r="AD518">
        <f t="shared" si="79"/>
        <v>0.10120000000000084</v>
      </c>
      <c r="AE518">
        <v>369375</v>
      </c>
      <c r="AF518">
        <f t="shared" si="75"/>
        <v>470722</v>
      </c>
      <c r="AG518">
        <v>3125</v>
      </c>
      <c r="AP518">
        <f t="shared" si="80"/>
        <v>0.10120000000000084</v>
      </c>
      <c r="AQ518">
        <v>201875</v>
      </c>
      <c r="AR518">
        <f t="shared" si="76"/>
        <v>303222</v>
      </c>
      <c r="AS518">
        <v>5625.000000000599</v>
      </c>
    </row>
    <row r="519" spans="1:45" ht="12.75">
      <c r="A519">
        <f t="shared" si="77"/>
        <v>0.10140000000000085</v>
      </c>
      <c r="B519">
        <v>14166.66666666667</v>
      </c>
      <c r="C519">
        <f t="shared" si="73"/>
        <v>115513.66666666667</v>
      </c>
      <c r="D519">
        <v>2083.3333333333326</v>
      </c>
      <c r="R519">
        <f t="shared" si="78"/>
        <v>0.10140000000000085</v>
      </c>
      <c r="S519">
        <v>2500</v>
      </c>
      <c r="T519">
        <f t="shared" si="74"/>
        <v>103847</v>
      </c>
      <c r="U519">
        <v>6250.0000000000055</v>
      </c>
      <c r="AD519">
        <f t="shared" si="79"/>
        <v>0.10140000000000085</v>
      </c>
      <c r="AE519">
        <v>363125</v>
      </c>
      <c r="AF519">
        <f t="shared" si="75"/>
        <v>464472</v>
      </c>
      <c r="AG519">
        <v>3125</v>
      </c>
      <c r="AP519">
        <f t="shared" si="80"/>
        <v>0.10140000000000085</v>
      </c>
      <c r="AQ519">
        <v>195625</v>
      </c>
      <c r="AR519">
        <f t="shared" si="76"/>
        <v>296972</v>
      </c>
      <c r="AS519">
        <v>5624.99999999981</v>
      </c>
    </row>
    <row r="520" spans="1:45" ht="12.75">
      <c r="A520">
        <f t="shared" si="77"/>
        <v>0.10160000000000086</v>
      </c>
      <c r="B520">
        <v>14166.66666666667</v>
      </c>
      <c r="C520">
        <f t="shared" si="73"/>
        <v>115513.66666666667</v>
      </c>
      <c r="D520">
        <v>2083.3333333333326</v>
      </c>
      <c r="R520">
        <f t="shared" si="78"/>
        <v>0.10160000000000086</v>
      </c>
      <c r="S520">
        <v>-3750</v>
      </c>
      <c r="T520">
        <f t="shared" si="74"/>
        <v>97597</v>
      </c>
      <c r="U520">
        <v>0</v>
      </c>
      <c r="AD520">
        <f t="shared" si="79"/>
        <v>0.10160000000000086</v>
      </c>
      <c r="AE520">
        <v>363125</v>
      </c>
      <c r="AF520">
        <f t="shared" si="75"/>
        <v>464472</v>
      </c>
      <c r="AG520">
        <v>3125</v>
      </c>
      <c r="AP520">
        <f t="shared" si="80"/>
        <v>0.10160000000000086</v>
      </c>
      <c r="AQ520">
        <v>189375</v>
      </c>
      <c r="AR520">
        <f t="shared" si="76"/>
        <v>290722</v>
      </c>
      <c r="AS520">
        <v>624.9999999999977</v>
      </c>
    </row>
    <row r="521" spans="1:45" ht="12.75">
      <c r="A521">
        <f t="shared" si="77"/>
        <v>0.10180000000000086</v>
      </c>
      <c r="B521">
        <v>14166.66666666667</v>
      </c>
      <c r="C521">
        <f t="shared" si="73"/>
        <v>115513.66666666667</v>
      </c>
      <c r="D521">
        <v>2083.3333333333326</v>
      </c>
      <c r="R521">
        <f t="shared" si="78"/>
        <v>0.10180000000000086</v>
      </c>
      <c r="S521">
        <v>5625</v>
      </c>
      <c r="T521">
        <f t="shared" si="74"/>
        <v>106972</v>
      </c>
      <c r="U521">
        <v>3125</v>
      </c>
      <c r="AD521">
        <f t="shared" si="79"/>
        <v>0.10180000000000086</v>
      </c>
      <c r="AE521">
        <v>363125</v>
      </c>
      <c r="AF521">
        <f t="shared" si="75"/>
        <v>464472</v>
      </c>
      <c r="AG521">
        <v>9375</v>
      </c>
      <c r="AP521">
        <f t="shared" si="80"/>
        <v>0.10180000000000086</v>
      </c>
      <c r="AQ521">
        <v>192500</v>
      </c>
      <c r="AR521">
        <f t="shared" si="76"/>
        <v>293847</v>
      </c>
      <c r="AS521">
        <v>8749.999999999573</v>
      </c>
    </row>
    <row r="522" spans="1:45" ht="12.75">
      <c r="A522">
        <f t="shared" si="77"/>
        <v>0.10200000000000087</v>
      </c>
      <c r="B522">
        <v>10000</v>
      </c>
      <c r="C522">
        <f t="shared" si="73"/>
        <v>111347</v>
      </c>
      <c r="D522">
        <v>3608.4391824351615</v>
      </c>
      <c r="R522">
        <f t="shared" si="78"/>
        <v>0.10200000000000087</v>
      </c>
      <c r="S522">
        <v>2500</v>
      </c>
      <c r="T522">
        <f t="shared" si="74"/>
        <v>103847</v>
      </c>
      <c r="U522">
        <v>0</v>
      </c>
      <c r="AD522">
        <f t="shared" si="79"/>
        <v>0.10200000000000087</v>
      </c>
      <c r="AE522">
        <v>363125</v>
      </c>
      <c r="AF522">
        <f t="shared" si="75"/>
        <v>464472</v>
      </c>
      <c r="AG522">
        <v>9375</v>
      </c>
      <c r="AP522">
        <f t="shared" si="80"/>
        <v>0.10200000000000087</v>
      </c>
      <c r="AQ522">
        <v>192500</v>
      </c>
      <c r="AR522">
        <f t="shared" si="76"/>
        <v>293847</v>
      </c>
      <c r="AS522">
        <v>2499.999999999991</v>
      </c>
    </row>
    <row r="523" spans="1:45" ht="12.75">
      <c r="A523">
        <f t="shared" si="77"/>
        <v>0.10220000000000087</v>
      </c>
      <c r="B523">
        <v>12083.333333333334</v>
      </c>
      <c r="C523">
        <f t="shared" si="73"/>
        <v>113430.33333333333</v>
      </c>
      <c r="D523">
        <v>2083.33333333333</v>
      </c>
      <c r="R523">
        <f t="shared" si="78"/>
        <v>0.10220000000000087</v>
      </c>
      <c r="S523">
        <v>-3750</v>
      </c>
      <c r="T523">
        <f t="shared" si="74"/>
        <v>97597</v>
      </c>
      <c r="U523">
        <v>6250</v>
      </c>
      <c r="AD523">
        <f t="shared" si="79"/>
        <v>0.10220000000000087</v>
      </c>
      <c r="AE523">
        <v>363125</v>
      </c>
      <c r="AF523">
        <f t="shared" si="75"/>
        <v>464472</v>
      </c>
      <c r="AG523">
        <v>9375</v>
      </c>
      <c r="AP523">
        <f t="shared" si="80"/>
        <v>0.10220000000000087</v>
      </c>
      <c r="AQ523">
        <v>192500</v>
      </c>
      <c r="AR523">
        <f t="shared" si="76"/>
        <v>293847</v>
      </c>
      <c r="AS523">
        <v>2499.999999999991</v>
      </c>
    </row>
    <row r="524" spans="1:45" ht="12.75">
      <c r="A524">
        <f t="shared" si="77"/>
        <v>0.10240000000000088</v>
      </c>
      <c r="B524">
        <v>10000</v>
      </c>
      <c r="C524">
        <f t="shared" si="73"/>
        <v>111347</v>
      </c>
      <c r="D524">
        <v>9.813077866773593E-13</v>
      </c>
      <c r="R524">
        <f t="shared" si="78"/>
        <v>0.10240000000000088</v>
      </c>
      <c r="S524">
        <v>-6875</v>
      </c>
      <c r="T524">
        <f t="shared" si="74"/>
        <v>94472</v>
      </c>
      <c r="U524">
        <v>3125</v>
      </c>
      <c r="AD524">
        <f t="shared" si="79"/>
        <v>0.10240000000000088</v>
      </c>
      <c r="AE524">
        <v>356875</v>
      </c>
      <c r="AF524">
        <f t="shared" si="75"/>
        <v>458222</v>
      </c>
      <c r="AG524">
        <v>9374.999999999052</v>
      </c>
      <c r="AP524">
        <f t="shared" si="80"/>
        <v>0.10240000000000088</v>
      </c>
      <c r="AQ524">
        <v>189375</v>
      </c>
      <c r="AR524">
        <f t="shared" si="76"/>
        <v>290722</v>
      </c>
      <c r="AS524">
        <v>5625.000000000204</v>
      </c>
    </row>
    <row r="525" spans="1:45" ht="12.75">
      <c r="A525">
        <f t="shared" si="77"/>
        <v>0.10260000000000088</v>
      </c>
      <c r="B525">
        <v>5833.333333333334</v>
      </c>
      <c r="C525">
        <f aca="true" t="shared" si="81" ref="C525:C588">B525+101347</f>
        <v>107180.33333333333</v>
      </c>
      <c r="D525">
        <v>5511.981898051231</v>
      </c>
      <c r="R525">
        <f t="shared" si="78"/>
        <v>0.10260000000000088</v>
      </c>
      <c r="S525">
        <v>2500</v>
      </c>
      <c r="T525">
        <f aca="true" t="shared" si="82" ref="T525:T588">101347+S525</f>
        <v>103847</v>
      </c>
      <c r="U525">
        <v>6250.0000000000055</v>
      </c>
      <c r="AD525">
        <f t="shared" si="79"/>
        <v>0.10260000000000088</v>
      </c>
      <c r="AE525">
        <v>353750</v>
      </c>
      <c r="AF525">
        <f aca="true" t="shared" si="83" ref="AF525:AF588">101347+AE525</f>
        <v>455097</v>
      </c>
      <c r="AG525">
        <v>6250.000000001421</v>
      </c>
      <c r="AP525">
        <f t="shared" si="80"/>
        <v>0.10260000000000088</v>
      </c>
      <c r="AQ525">
        <v>192500</v>
      </c>
      <c r="AR525">
        <f aca="true" t="shared" si="84" ref="AR525:AR588">AQ525+101347</f>
        <v>293847</v>
      </c>
      <c r="AS525">
        <v>2499.999999999991</v>
      </c>
    </row>
    <row r="526" spans="1:45" ht="12.75">
      <c r="A526">
        <f aca="true" t="shared" si="85" ref="A526:A589">A525+0.0002</f>
        <v>0.10280000000000089</v>
      </c>
      <c r="B526">
        <v>14166.66666666667</v>
      </c>
      <c r="C526">
        <f t="shared" si="81"/>
        <v>115513.66666666667</v>
      </c>
      <c r="D526">
        <v>2083.3333333333326</v>
      </c>
      <c r="R526">
        <f aca="true" t="shared" si="86" ref="R526:R589">R525+0.0002</f>
        <v>0.10280000000000089</v>
      </c>
      <c r="S526">
        <v>-625.0000000000006</v>
      </c>
      <c r="T526">
        <f t="shared" si="82"/>
        <v>100722</v>
      </c>
      <c r="U526">
        <v>3125</v>
      </c>
      <c r="AD526">
        <f aca="true" t="shared" si="87" ref="AD526:AD589">AD525+0.0002</f>
        <v>0.10280000000000089</v>
      </c>
      <c r="AE526">
        <v>360000</v>
      </c>
      <c r="AF526">
        <f t="shared" si="83"/>
        <v>461347</v>
      </c>
      <c r="AG526">
        <v>6250</v>
      </c>
      <c r="AP526">
        <f aca="true" t="shared" si="88" ref="AP526:AP589">AP525+0.0002</f>
        <v>0.10280000000000089</v>
      </c>
      <c r="AQ526">
        <v>192500</v>
      </c>
      <c r="AR526">
        <f t="shared" si="84"/>
        <v>293847</v>
      </c>
      <c r="AS526">
        <v>2499.999999999991</v>
      </c>
    </row>
    <row r="527" spans="1:45" ht="12.75">
      <c r="A527">
        <f t="shared" si="85"/>
        <v>0.1030000000000009</v>
      </c>
      <c r="B527">
        <v>7916.666666666668</v>
      </c>
      <c r="C527">
        <f t="shared" si="81"/>
        <v>109263.66666666667</v>
      </c>
      <c r="D527">
        <v>2083.3333333333353</v>
      </c>
      <c r="R527">
        <f t="shared" si="86"/>
        <v>0.1030000000000009</v>
      </c>
      <c r="S527">
        <v>-625.0000000000006</v>
      </c>
      <c r="T527">
        <f t="shared" si="82"/>
        <v>100722</v>
      </c>
      <c r="U527">
        <v>3125</v>
      </c>
      <c r="AD527">
        <f t="shared" si="87"/>
        <v>0.1030000000000009</v>
      </c>
      <c r="AE527">
        <v>350625</v>
      </c>
      <c r="AF527">
        <f t="shared" si="83"/>
        <v>451972</v>
      </c>
      <c r="AG527">
        <v>3125</v>
      </c>
      <c r="AP527">
        <f t="shared" si="88"/>
        <v>0.1030000000000009</v>
      </c>
      <c r="AQ527">
        <v>189375</v>
      </c>
      <c r="AR527">
        <f t="shared" si="84"/>
        <v>290722</v>
      </c>
      <c r="AS527">
        <v>5625.000000000204</v>
      </c>
    </row>
    <row r="528" spans="1:45" ht="12.75">
      <c r="A528">
        <f t="shared" si="85"/>
        <v>0.1032000000000009</v>
      </c>
      <c r="B528">
        <v>7916.666666666668</v>
      </c>
      <c r="C528">
        <f t="shared" si="81"/>
        <v>109263.66666666667</v>
      </c>
      <c r="D528">
        <v>2083.3333333333335</v>
      </c>
      <c r="R528">
        <f t="shared" si="86"/>
        <v>0.1032000000000009</v>
      </c>
      <c r="S528">
        <v>-625.0000000000006</v>
      </c>
      <c r="T528">
        <f t="shared" si="82"/>
        <v>100722</v>
      </c>
      <c r="U528">
        <v>3125</v>
      </c>
      <c r="AD528">
        <f t="shared" si="87"/>
        <v>0.1032000000000009</v>
      </c>
      <c r="AE528">
        <v>353750</v>
      </c>
      <c r="AF528">
        <f t="shared" si="83"/>
        <v>455097</v>
      </c>
      <c r="AG528">
        <v>6250.000000001421</v>
      </c>
      <c r="AP528">
        <f t="shared" si="88"/>
        <v>0.1032000000000009</v>
      </c>
      <c r="AQ528">
        <v>192500</v>
      </c>
      <c r="AR528">
        <f t="shared" si="84"/>
        <v>293847</v>
      </c>
      <c r="AS528">
        <v>2499.999999999991</v>
      </c>
    </row>
    <row r="529" spans="1:45" ht="12.75">
      <c r="A529">
        <f t="shared" si="85"/>
        <v>0.10340000000000091</v>
      </c>
      <c r="B529">
        <v>12083.333333333334</v>
      </c>
      <c r="C529">
        <f t="shared" si="81"/>
        <v>113430.33333333333</v>
      </c>
      <c r="D529">
        <v>2083.3333333333326</v>
      </c>
      <c r="R529">
        <f t="shared" si="86"/>
        <v>0.10340000000000091</v>
      </c>
      <c r="S529">
        <v>2500</v>
      </c>
      <c r="T529">
        <f t="shared" si="82"/>
        <v>103847</v>
      </c>
      <c r="U529">
        <v>0</v>
      </c>
      <c r="AD529">
        <f t="shared" si="87"/>
        <v>0.10340000000000091</v>
      </c>
      <c r="AE529">
        <v>350625</v>
      </c>
      <c r="AF529">
        <f t="shared" si="83"/>
        <v>451972</v>
      </c>
      <c r="AG529">
        <v>9375</v>
      </c>
      <c r="AP529">
        <f t="shared" si="88"/>
        <v>0.10340000000000091</v>
      </c>
      <c r="AQ529">
        <v>192500</v>
      </c>
      <c r="AR529">
        <f t="shared" si="84"/>
        <v>293847</v>
      </c>
      <c r="AS529">
        <v>8749.999999999573</v>
      </c>
    </row>
    <row r="530" spans="1:45" ht="12.75">
      <c r="A530">
        <f t="shared" si="85"/>
        <v>0.10360000000000091</v>
      </c>
      <c r="B530">
        <v>5833.333333333333</v>
      </c>
      <c r="C530">
        <f t="shared" si="81"/>
        <v>107180.33333333333</v>
      </c>
      <c r="D530">
        <v>2083.3333333333344</v>
      </c>
      <c r="R530">
        <f t="shared" si="86"/>
        <v>0.10360000000000091</v>
      </c>
      <c r="S530">
        <v>-625.0000000000006</v>
      </c>
      <c r="T530">
        <f t="shared" si="82"/>
        <v>100722</v>
      </c>
      <c r="U530">
        <v>3125</v>
      </c>
      <c r="AD530">
        <f t="shared" si="87"/>
        <v>0.10360000000000091</v>
      </c>
      <c r="AE530">
        <v>347500</v>
      </c>
      <c r="AF530">
        <f t="shared" si="83"/>
        <v>448847</v>
      </c>
      <c r="AG530">
        <v>0</v>
      </c>
      <c r="AP530">
        <f t="shared" si="88"/>
        <v>0.10360000000000091</v>
      </c>
      <c r="AQ530">
        <v>192500</v>
      </c>
      <c r="AR530">
        <f t="shared" si="84"/>
        <v>293847</v>
      </c>
      <c r="AS530">
        <v>2499.999999999991</v>
      </c>
    </row>
    <row r="531" spans="1:45" ht="12.75">
      <c r="A531">
        <f t="shared" si="85"/>
        <v>0.10380000000000092</v>
      </c>
      <c r="B531">
        <v>7916.666666666668</v>
      </c>
      <c r="C531">
        <f t="shared" si="81"/>
        <v>109263.66666666667</v>
      </c>
      <c r="D531">
        <v>4166.666666666667</v>
      </c>
      <c r="R531">
        <f t="shared" si="86"/>
        <v>0.10380000000000092</v>
      </c>
      <c r="S531">
        <v>-3750</v>
      </c>
      <c r="T531">
        <f t="shared" si="82"/>
        <v>97597</v>
      </c>
      <c r="U531">
        <v>0</v>
      </c>
      <c r="AD531">
        <f t="shared" si="87"/>
        <v>0.10380000000000092</v>
      </c>
      <c r="AE531">
        <v>350625</v>
      </c>
      <c r="AF531">
        <f t="shared" si="83"/>
        <v>451972</v>
      </c>
      <c r="AG531">
        <v>9375</v>
      </c>
      <c r="AP531">
        <f t="shared" si="88"/>
        <v>0.10380000000000092</v>
      </c>
      <c r="AQ531">
        <v>186250</v>
      </c>
      <c r="AR531">
        <f t="shared" si="84"/>
        <v>287597</v>
      </c>
      <c r="AS531">
        <v>2500</v>
      </c>
    </row>
    <row r="532" spans="1:45" ht="12.75">
      <c r="A532">
        <f t="shared" si="85"/>
        <v>0.10400000000000093</v>
      </c>
      <c r="B532">
        <v>1666.6666666666667</v>
      </c>
      <c r="C532">
        <f t="shared" si="81"/>
        <v>103013.66666666667</v>
      </c>
      <c r="D532">
        <v>2083.3333333333335</v>
      </c>
      <c r="R532">
        <f t="shared" si="86"/>
        <v>0.10400000000000093</v>
      </c>
      <c r="S532">
        <v>-6875</v>
      </c>
      <c r="T532">
        <f t="shared" si="82"/>
        <v>94472</v>
      </c>
      <c r="U532">
        <v>3125</v>
      </c>
      <c r="AD532">
        <f t="shared" si="87"/>
        <v>0.10400000000000093</v>
      </c>
      <c r="AE532">
        <v>344375</v>
      </c>
      <c r="AF532">
        <f t="shared" si="83"/>
        <v>445722</v>
      </c>
      <c r="AG532">
        <v>3125</v>
      </c>
      <c r="AP532">
        <f t="shared" si="88"/>
        <v>0.10400000000000093</v>
      </c>
      <c r="AQ532">
        <v>192500</v>
      </c>
      <c r="AR532">
        <f t="shared" si="84"/>
        <v>293847</v>
      </c>
      <c r="AS532">
        <v>2499.999999999991</v>
      </c>
    </row>
    <row r="533" spans="1:45" ht="12.75">
      <c r="A533">
        <f t="shared" si="85"/>
        <v>0.10420000000000093</v>
      </c>
      <c r="B533">
        <v>5833.333333333333</v>
      </c>
      <c r="C533">
        <f t="shared" si="81"/>
        <v>107180.33333333333</v>
      </c>
      <c r="D533">
        <v>5511.981898051231</v>
      </c>
      <c r="R533">
        <f t="shared" si="86"/>
        <v>0.10420000000000093</v>
      </c>
      <c r="S533">
        <v>-625.0000000000006</v>
      </c>
      <c r="T533">
        <f t="shared" si="82"/>
        <v>100722</v>
      </c>
      <c r="U533">
        <v>3125</v>
      </c>
      <c r="AD533">
        <f t="shared" si="87"/>
        <v>0.10420000000000093</v>
      </c>
      <c r="AE533">
        <v>350625</v>
      </c>
      <c r="AF533">
        <f t="shared" si="83"/>
        <v>451972</v>
      </c>
      <c r="AG533">
        <v>15625</v>
      </c>
      <c r="AP533">
        <f t="shared" si="88"/>
        <v>0.10420000000000093</v>
      </c>
      <c r="AQ533">
        <v>189375</v>
      </c>
      <c r="AR533">
        <f t="shared" si="84"/>
        <v>290722</v>
      </c>
      <c r="AS533">
        <v>5625.000000000204</v>
      </c>
    </row>
    <row r="534" spans="1:45" ht="12.75">
      <c r="A534">
        <f t="shared" si="85"/>
        <v>0.10440000000000094</v>
      </c>
      <c r="B534">
        <v>5833.333333333334</v>
      </c>
      <c r="C534">
        <f t="shared" si="81"/>
        <v>107180.33333333333</v>
      </c>
      <c r="D534">
        <v>2083.333333333333</v>
      </c>
      <c r="R534">
        <f t="shared" si="86"/>
        <v>0.10440000000000094</v>
      </c>
      <c r="S534">
        <v>-3750</v>
      </c>
      <c r="T534">
        <f t="shared" si="82"/>
        <v>97597</v>
      </c>
      <c r="U534">
        <v>6250</v>
      </c>
      <c r="AD534">
        <f t="shared" si="87"/>
        <v>0.10440000000000094</v>
      </c>
      <c r="AE534">
        <v>350625</v>
      </c>
      <c r="AF534">
        <f t="shared" si="83"/>
        <v>451972</v>
      </c>
      <c r="AG534">
        <v>3125</v>
      </c>
      <c r="AP534">
        <f t="shared" si="88"/>
        <v>0.10440000000000094</v>
      </c>
      <c r="AQ534">
        <v>189375</v>
      </c>
      <c r="AR534">
        <f t="shared" si="84"/>
        <v>290722</v>
      </c>
      <c r="AS534">
        <v>624.9999999999977</v>
      </c>
    </row>
    <row r="535" spans="1:45" ht="12.75">
      <c r="A535">
        <f t="shared" si="85"/>
        <v>0.10460000000000094</v>
      </c>
      <c r="B535">
        <v>7916.666666666668</v>
      </c>
      <c r="C535">
        <f t="shared" si="81"/>
        <v>109263.66666666667</v>
      </c>
      <c r="D535">
        <v>2083.3333333333335</v>
      </c>
      <c r="R535">
        <f t="shared" si="86"/>
        <v>0.10460000000000094</v>
      </c>
      <c r="S535">
        <v>-625.0000000000006</v>
      </c>
      <c r="T535">
        <f t="shared" si="82"/>
        <v>100722</v>
      </c>
      <c r="U535">
        <v>3125</v>
      </c>
      <c r="AD535">
        <f t="shared" si="87"/>
        <v>0.10460000000000094</v>
      </c>
      <c r="AE535">
        <v>350625</v>
      </c>
      <c r="AF535">
        <f t="shared" si="83"/>
        <v>451972</v>
      </c>
      <c r="AG535">
        <v>9375</v>
      </c>
      <c r="AP535">
        <f t="shared" si="88"/>
        <v>0.10460000000000094</v>
      </c>
      <c r="AQ535">
        <v>186250</v>
      </c>
      <c r="AR535">
        <f t="shared" si="84"/>
        <v>287597</v>
      </c>
      <c r="AS535">
        <v>2500</v>
      </c>
    </row>
    <row r="536" spans="1:45" ht="12.75">
      <c r="A536">
        <f t="shared" si="85"/>
        <v>0.10480000000000095</v>
      </c>
      <c r="B536">
        <v>5833.333333333334</v>
      </c>
      <c r="C536">
        <f t="shared" si="81"/>
        <v>107180.33333333333</v>
      </c>
      <c r="D536">
        <v>2083.333333333333</v>
      </c>
      <c r="R536">
        <f t="shared" si="86"/>
        <v>0.10480000000000095</v>
      </c>
      <c r="S536">
        <v>2500</v>
      </c>
      <c r="T536">
        <f t="shared" si="82"/>
        <v>103847</v>
      </c>
      <c r="U536">
        <v>6250.0000000000055</v>
      </c>
      <c r="AD536">
        <f t="shared" si="87"/>
        <v>0.10480000000000095</v>
      </c>
      <c r="AE536">
        <v>344375</v>
      </c>
      <c r="AF536">
        <f t="shared" si="83"/>
        <v>445722</v>
      </c>
      <c r="AG536">
        <v>9375</v>
      </c>
      <c r="AP536">
        <f t="shared" si="88"/>
        <v>0.10480000000000095</v>
      </c>
      <c r="AQ536">
        <v>186250</v>
      </c>
      <c r="AR536">
        <f t="shared" si="84"/>
        <v>287597</v>
      </c>
      <c r="AS536">
        <v>8750.00000000008</v>
      </c>
    </row>
    <row r="537" spans="1:45" ht="12.75">
      <c r="A537">
        <f t="shared" si="85"/>
        <v>0.10500000000000095</v>
      </c>
      <c r="B537">
        <v>3750</v>
      </c>
      <c r="C537">
        <f t="shared" si="81"/>
        <v>105097</v>
      </c>
      <c r="D537">
        <v>3608.4391824351615</v>
      </c>
      <c r="R537">
        <f t="shared" si="86"/>
        <v>0.10500000000000095</v>
      </c>
      <c r="S537">
        <v>-625.0000000000006</v>
      </c>
      <c r="T537">
        <f t="shared" si="82"/>
        <v>100722</v>
      </c>
      <c r="U537">
        <v>3125</v>
      </c>
      <c r="AD537">
        <f t="shared" si="87"/>
        <v>0.10500000000000095</v>
      </c>
      <c r="AE537">
        <v>341250</v>
      </c>
      <c r="AF537">
        <f t="shared" si="83"/>
        <v>442597</v>
      </c>
      <c r="AG537">
        <v>6249.9999999985785</v>
      </c>
      <c r="AP537">
        <f t="shared" si="88"/>
        <v>0.10500000000000095</v>
      </c>
      <c r="AQ537">
        <v>183125</v>
      </c>
      <c r="AR537">
        <f t="shared" si="84"/>
        <v>284472</v>
      </c>
      <c r="AS537">
        <v>5625.000000000204</v>
      </c>
    </row>
    <row r="538" spans="1:45" ht="12.75">
      <c r="A538">
        <f t="shared" si="85"/>
        <v>0.10520000000000096</v>
      </c>
      <c r="B538">
        <v>1666.6666666666667</v>
      </c>
      <c r="C538">
        <f t="shared" si="81"/>
        <v>103013.66666666667</v>
      </c>
      <c r="D538">
        <v>4166.666666666667</v>
      </c>
      <c r="R538">
        <f t="shared" si="86"/>
        <v>0.10520000000000096</v>
      </c>
      <c r="S538">
        <v>2500</v>
      </c>
      <c r="T538">
        <f t="shared" si="82"/>
        <v>103847</v>
      </c>
      <c r="U538">
        <v>0</v>
      </c>
      <c r="AD538">
        <f t="shared" si="87"/>
        <v>0.10520000000000096</v>
      </c>
      <c r="AE538">
        <v>347500</v>
      </c>
      <c r="AF538">
        <f t="shared" si="83"/>
        <v>448847</v>
      </c>
      <c r="AG538">
        <v>6250</v>
      </c>
      <c r="AP538">
        <f t="shared" si="88"/>
        <v>0.10520000000000096</v>
      </c>
      <c r="AQ538">
        <v>183125</v>
      </c>
      <c r="AR538">
        <f t="shared" si="84"/>
        <v>284472</v>
      </c>
      <c r="AS538">
        <v>624.9999999999977</v>
      </c>
    </row>
    <row r="539" spans="1:45" ht="12.75">
      <c r="A539">
        <f t="shared" si="85"/>
        <v>0.10540000000000097</v>
      </c>
      <c r="B539">
        <v>3750</v>
      </c>
      <c r="C539">
        <f t="shared" si="81"/>
        <v>105097</v>
      </c>
      <c r="D539">
        <v>0</v>
      </c>
      <c r="R539">
        <f t="shared" si="86"/>
        <v>0.10540000000000097</v>
      </c>
      <c r="S539">
        <v>-3750</v>
      </c>
      <c r="T539">
        <f t="shared" si="82"/>
        <v>97597</v>
      </c>
      <c r="U539">
        <v>0</v>
      </c>
      <c r="AD539">
        <f t="shared" si="87"/>
        <v>0.10540000000000097</v>
      </c>
      <c r="AE539">
        <v>341250</v>
      </c>
      <c r="AF539">
        <f t="shared" si="83"/>
        <v>442597</v>
      </c>
      <c r="AG539">
        <v>12499.999999999289</v>
      </c>
      <c r="AP539">
        <f t="shared" si="88"/>
        <v>0.10540000000000097</v>
      </c>
      <c r="AQ539">
        <v>189375</v>
      </c>
      <c r="AR539">
        <f t="shared" si="84"/>
        <v>290722</v>
      </c>
      <c r="AS539">
        <v>5625.000000000204</v>
      </c>
    </row>
    <row r="540" spans="1:45" ht="12.75">
      <c r="A540">
        <f t="shared" si="85"/>
        <v>0.10560000000000097</v>
      </c>
      <c r="B540">
        <v>3750</v>
      </c>
      <c r="C540">
        <f t="shared" si="81"/>
        <v>105097</v>
      </c>
      <c r="D540">
        <v>3608.4391824351615</v>
      </c>
      <c r="R540">
        <f t="shared" si="86"/>
        <v>0.10560000000000097</v>
      </c>
      <c r="S540">
        <v>-625.0000000000033</v>
      </c>
      <c r="T540">
        <f t="shared" si="82"/>
        <v>100722</v>
      </c>
      <c r="U540">
        <v>9375</v>
      </c>
      <c r="AD540">
        <f t="shared" si="87"/>
        <v>0.10560000000000097</v>
      </c>
      <c r="AE540">
        <v>344375</v>
      </c>
      <c r="AF540">
        <f t="shared" si="83"/>
        <v>445722</v>
      </c>
      <c r="AG540">
        <v>3125</v>
      </c>
      <c r="AP540">
        <f t="shared" si="88"/>
        <v>0.10560000000000097</v>
      </c>
      <c r="AQ540">
        <v>176875</v>
      </c>
      <c r="AR540">
        <f t="shared" si="84"/>
        <v>278222</v>
      </c>
      <c r="AS540">
        <v>5625.000000000599</v>
      </c>
    </row>
    <row r="541" spans="1:45" ht="12.75">
      <c r="A541">
        <f t="shared" si="85"/>
        <v>0.10580000000000098</v>
      </c>
      <c r="B541">
        <v>10000</v>
      </c>
      <c r="C541">
        <f t="shared" si="81"/>
        <v>111347</v>
      </c>
      <c r="D541">
        <v>3608.43918243516</v>
      </c>
      <c r="R541">
        <f t="shared" si="86"/>
        <v>0.10580000000000098</v>
      </c>
      <c r="S541">
        <v>2500</v>
      </c>
      <c r="T541">
        <f t="shared" si="82"/>
        <v>103847</v>
      </c>
      <c r="U541">
        <v>0</v>
      </c>
      <c r="AD541">
        <f t="shared" si="87"/>
        <v>0.10580000000000098</v>
      </c>
      <c r="AE541">
        <v>338125</v>
      </c>
      <c r="AF541">
        <f t="shared" si="83"/>
        <v>439472</v>
      </c>
      <c r="AG541">
        <v>3125</v>
      </c>
      <c r="AP541">
        <f t="shared" si="88"/>
        <v>0.10580000000000098</v>
      </c>
      <c r="AQ541">
        <v>186250</v>
      </c>
      <c r="AR541">
        <f t="shared" si="84"/>
        <v>287597</v>
      </c>
      <c r="AS541">
        <v>2500</v>
      </c>
    </row>
    <row r="542" spans="1:45" ht="12.75">
      <c r="A542">
        <f t="shared" si="85"/>
        <v>0.10600000000000098</v>
      </c>
      <c r="B542">
        <v>1666.666666666667</v>
      </c>
      <c r="C542">
        <f t="shared" si="81"/>
        <v>103013.66666666667</v>
      </c>
      <c r="D542">
        <v>5511.981898051231</v>
      </c>
      <c r="R542">
        <f t="shared" si="86"/>
        <v>0.10600000000000098</v>
      </c>
      <c r="S542">
        <v>-625.0000000000006</v>
      </c>
      <c r="T542">
        <f t="shared" si="82"/>
        <v>100722</v>
      </c>
      <c r="U542">
        <v>3125</v>
      </c>
      <c r="AD542">
        <f t="shared" si="87"/>
        <v>0.10600000000000098</v>
      </c>
      <c r="AE542">
        <v>341250</v>
      </c>
      <c r="AF542">
        <f t="shared" si="83"/>
        <v>442597</v>
      </c>
      <c r="AG542">
        <v>0</v>
      </c>
      <c r="AP542">
        <f t="shared" si="88"/>
        <v>0.10600000000000098</v>
      </c>
      <c r="AQ542">
        <v>186250</v>
      </c>
      <c r="AR542">
        <f t="shared" si="84"/>
        <v>287597</v>
      </c>
      <c r="AS542">
        <v>2500</v>
      </c>
    </row>
    <row r="543" spans="1:45" ht="12.75">
      <c r="A543">
        <f t="shared" si="85"/>
        <v>0.10620000000000099</v>
      </c>
      <c r="B543">
        <v>7916.666666666666</v>
      </c>
      <c r="C543">
        <f t="shared" si="81"/>
        <v>109263.66666666667</v>
      </c>
      <c r="D543">
        <v>4166.666666666667</v>
      </c>
      <c r="R543">
        <f t="shared" si="86"/>
        <v>0.10620000000000099</v>
      </c>
      <c r="S543">
        <v>-6875</v>
      </c>
      <c r="T543">
        <f t="shared" si="82"/>
        <v>94472</v>
      </c>
      <c r="U543">
        <v>3125</v>
      </c>
      <c r="AD543">
        <f t="shared" si="87"/>
        <v>0.10620000000000099</v>
      </c>
      <c r="AE543">
        <v>344375</v>
      </c>
      <c r="AF543">
        <f t="shared" si="83"/>
        <v>445722</v>
      </c>
      <c r="AG543">
        <v>9375</v>
      </c>
      <c r="AP543">
        <f t="shared" si="88"/>
        <v>0.10620000000000099</v>
      </c>
      <c r="AQ543">
        <v>176875</v>
      </c>
      <c r="AR543">
        <f t="shared" si="84"/>
        <v>278222</v>
      </c>
      <c r="AS543">
        <v>5625.000000000599</v>
      </c>
    </row>
    <row r="544" spans="1:45" ht="12.75">
      <c r="A544">
        <f t="shared" si="85"/>
        <v>0.106400000000001</v>
      </c>
      <c r="B544">
        <v>10000</v>
      </c>
      <c r="C544">
        <f t="shared" si="81"/>
        <v>111347</v>
      </c>
      <c r="D544">
        <v>3608.43918243516</v>
      </c>
      <c r="R544">
        <f t="shared" si="86"/>
        <v>0.106400000000001</v>
      </c>
      <c r="S544">
        <v>-625.0000000000006</v>
      </c>
      <c r="T544">
        <f t="shared" si="82"/>
        <v>100722</v>
      </c>
      <c r="U544">
        <v>3125</v>
      </c>
      <c r="AD544">
        <f t="shared" si="87"/>
        <v>0.106400000000001</v>
      </c>
      <c r="AE544">
        <v>347500</v>
      </c>
      <c r="AF544">
        <f t="shared" si="83"/>
        <v>448847</v>
      </c>
      <c r="AG544">
        <v>6250</v>
      </c>
      <c r="AP544">
        <f t="shared" si="88"/>
        <v>0.106400000000001</v>
      </c>
      <c r="AQ544">
        <v>180000</v>
      </c>
      <c r="AR544">
        <f t="shared" si="84"/>
        <v>281347</v>
      </c>
      <c r="AS544">
        <v>8750.00000000008</v>
      </c>
    </row>
    <row r="545" spans="1:45" ht="12.75">
      <c r="A545">
        <f t="shared" si="85"/>
        <v>0.106600000000001</v>
      </c>
      <c r="B545">
        <v>10000</v>
      </c>
      <c r="C545">
        <f t="shared" si="81"/>
        <v>111347</v>
      </c>
      <c r="D545">
        <v>3608.43918243516</v>
      </c>
      <c r="R545">
        <f t="shared" si="86"/>
        <v>0.106600000000001</v>
      </c>
      <c r="S545">
        <v>-3750</v>
      </c>
      <c r="T545">
        <f t="shared" si="82"/>
        <v>97597</v>
      </c>
      <c r="U545">
        <v>0</v>
      </c>
      <c r="AD545">
        <f t="shared" si="87"/>
        <v>0.106600000000001</v>
      </c>
      <c r="AE545">
        <v>335000</v>
      </c>
      <c r="AF545">
        <f t="shared" si="83"/>
        <v>436347</v>
      </c>
      <c r="AG545">
        <v>12500</v>
      </c>
      <c r="AP545">
        <f t="shared" si="88"/>
        <v>0.106600000000001</v>
      </c>
      <c r="AQ545">
        <v>186250</v>
      </c>
      <c r="AR545">
        <f t="shared" si="84"/>
        <v>287597</v>
      </c>
      <c r="AS545">
        <v>8750.00000000008</v>
      </c>
    </row>
    <row r="546" spans="1:45" ht="12.75">
      <c r="A546">
        <f t="shared" si="85"/>
        <v>0.106800000000001</v>
      </c>
      <c r="B546">
        <v>5833.333333333333</v>
      </c>
      <c r="C546">
        <f t="shared" si="81"/>
        <v>107180.33333333333</v>
      </c>
      <c r="D546">
        <v>2083.3333333333344</v>
      </c>
      <c r="R546">
        <f t="shared" si="86"/>
        <v>0.106800000000001</v>
      </c>
      <c r="S546">
        <v>-3750</v>
      </c>
      <c r="T546">
        <f t="shared" si="82"/>
        <v>97597</v>
      </c>
      <c r="U546">
        <v>6250</v>
      </c>
      <c r="AD546">
        <f t="shared" si="87"/>
        <v>0.106800000000001</v>
      </c>
      <c r="AE546">
        <v>335000</v>
      </c>
      <c r="AF546">
        <f t="shared" si="83"/>
        <v>436347</v>
      </c>
      <c r="AG546">
        <v>6250</v>
      </c>
      <c r="AP546">
        <f t="shared" si="88"/>
        <v>0.106800000000001</v>
      </c>
      <c r="AQ546">
        <v>189375</v>
      </c>
      <c r="AR546">
        <f t="shared" si="84"/>
        <v>290722</v>
      </c>
      <c r="AS546">
        <v>5625.000000000204</v>
      </c>
    </row>
    <row r="547" spans="1:45" ht="12.75">
      <c r="A547">
        <f t="shared" si="85"/>
        <v>0.10700000000000101</v>
      </c>
      <c r="B547">
        <v>7916.666666666666</v>
      </c>
      <c r="C547">
        <f t="shared" si="81"/>
        <v>109263.66666666667</v>
      </c>
      <c r="D547">
        <v>4166.666666666667</v>
      </c>
      <c r="R547">
        <f t="shared" si="86"/>
        <v>0.10700000000000101</v>
      </c>
      <c r="S547">
        <v>2500</v>
      </c>
      <c r="T547">
        <f t="shared" si="82"/>
        <v>103847</v>
      </c>
      <c r="U547">
        <v>0</v>
      </c>
      <c r="AD547">
        <f t="shared" si="87"/>
        <v>0.10700000000000101</v>
      </c>
      <c r="AE547">
        <v>341250</v>
      </c>
      <c r="AF547">
        <f t="shared" si="83"/>
        <v>442597</v>
      </c>
      <c r="AG547">
        <v>6249.9999999985785</v>
      </c>
      <c r="AP547">
        <f t="shared" si="88"/>
        <v>0.10700000000000101</v>
      </c>
      <c r="AQ547">
        <v>186250</v>
      </c>
      <c r="AR547">
        <f t="shared" si="84"/>
        <v>287597</v>
      </c>
      <c r="AS547">
        <v>8750.00000000008</v>
      </c>
    </row>
    <row r="548" spans="1:45" ht="12.75">
      <c r="A548">
        <f t="shared" si="85"/>
        <v>0.10720000000000102</v>
      </c>
      <c r="B548">
        <v>1666.6666666666667</v>
      </c>
      <c r="C548">
        <f t="shared" si="81"/>
        <v>103013.66666666667</v>
      </c>
      <c r="D548">
        <v>2083.3333333333335</v>
      </c>
      <c r="R548">
        <f t="shared" si="86"/>
        <v>0.10720000000000102</v>
      </c>
      <c r="S548">
        <v>-625.0000000000006</v>
      </c>
      <c r="T548">
        <f t="shared" si="82"/>
        <v>100722</v>
      </c>
      <c r="U548">
        <v>3125</v>
      </c>
      <c r="AD548">
        <f t="shared" si="87"/>
        <v>0.10720000000000102</v>
      </c>
      <c r="AE548">
        <v>341250</v>
      </c>
      <c r="AF548">
        <f t="shared" si="83"/>
        <v>442597</v>
      </c>
      <c r="AG548">
        <v>6249.9999999985785</v>
      </c>
      <c r="AP548">
        <f t="shared" si="88"/>
        <v>0.10720000000000102</v>
      </c>
      <c r="AQ548">
        <v>183125</v>
      </c>
      <c r="AR548">
        <f t="shared" si="84"/>
        <v>284472</v>
      </c>
      <c r="AS548">
        <v>5625.000000000204</v>
      </c>
    </row>
    <row r="549" spans="1:45" ht="12.75">
      <c r="A549">
        <f t="shared" si="85"/>
        <v>0.10740000000000102</v>
      </c>
      <c r="B549">
        <v>1666.6666666666667</v>
      </c>
      <c r="C549">
        <f t="shared" si="81"/>
        <v>103013.66666666667</v>
      </c>
      <c r="D549">
        <v>4166.666666666667</v>
      </c>
      <c r="R549">
        <f t="shared" si="86"/>
        <v>0.10740000000000102</v>
      </c>
      <c r="S549">
        <v>-625.0000000000006</v>
      </c>
      <c r="T549">
        <f t="shared" si="82"/>
        <v>100722</v>
      </c>
      <c r="U549">
        <v>3125</v>
      </c>
      <c r="AD549">
        <f t="shared" si="87"/>
        <v>0.10740000000000102</v>
      </c>
      <c r="AE549">
        <v>335000</v>
      </c>
      <c r="AF549">
        <f t="shared" si="83"/>
        <v>436347</v>
      </c>
      <c r="AG549">
        <v>6250</v>
      </c>
      <c r="AP549">
        <f t="shared" si="88"/>
        <v>0.10740000000000102</v>
      </c>
      <c r="AQ549">
        <v>183125</v>
      </c>
      <c r="AR549">
        <f t="shared" si="84"/>
        <v>284472</v>
      </c>
      <c r="AS549">
        <v>5625.000000000204</v>
      </c>
    </row>
    <row r="550" spans="1:45" ht="12.75">
      <c r="A550">
        <f t="shared" si="85"/>
        <v>0.10760000000000103</v>
      </c>
      <c r="B550">
        <v>3750</v>
      </c>
      <c r="C550">
        <f t="shared" si="81"/>
        <v>105097</v>
      </c>
      <c r="D550">
        <v>3608.4391824351615</v>
      </c>
      <c r="R550">
        <f t="shared" si="86"/>
        <v>0.10760000000000103</v>
      </c>
      <c r="S550">
        <v>-3750</v>
      </c>
      <c r="T550">
        <f t="shared" si="82"/>
        <v>97597</v>
      </c>
      <c r="U550">
        <v>6250</v>
      </c>
      <c r="AD550">
        <f t="shared" si="87"/>
        <v>0.10760000000000103</v>
      </c>
      <c r="AE550">
        <v>331875</v>
      </c>
      <c r="AF550">
        <f t="shared" si="83"/>
        <v>433222</v>
      </c>
      <c r="AG550">
        <v>3125</v>
      </c>
      <c r="AP550">
        <f t="shared" si="88"/>
        <v>0.10760000000000103</v>
      </c>
      <c r="AQ550">
        <v>176875</v>
      </c>
      <c r="AR550">
        <f t="shared" si="84"/>
        <v>278222</v>
      </c>
      <c r="AS550">
        <v>5625.000000000599</v>
      </c>
    </row>
    <row r="551" spans="1:45" ht="12.75">
      <c r="A551">
        <f t="shared" si="85"/>
        <v>0.10780000000000103</v>
      </c>
      <c r="B551">
        <v>7916.666666666668</v>
      </c>
      <c r="C551">
        <f t="shared" si="81"/>
        <v>109263.66666666667</v>
      </c>
      <c r="D551">
        <v>5511.981898051231</v>
      </c>
      <c r="R551">
        <f t="shared" si="86"/>
        <v>0.10780000000000103</v>
      </c>
      <c r="S551">
        <v>-625.0000000000006</v>
      </c>
      <c r="T551">
        <f t="shared" si="82"/>
        <v>100722</v>
      </c>
      <c r="U551">
        <v>3125</v>
      </c>
      <c r="AD551">
        <f t="shared" si="87"/>
        <v>0.10780000000000103</v>
      </c>
      <c r="AE551">
        <v>331875</v>
      </c>
      <c r="AF551">
        <f t="shared" si="83"/>
        <v>433222</v>
      </c>
      <c r="AG551">
        <v>3125</v>
      </c>
      <c r="AP551">
        <f t="shared" si="88"/>
        <v>0.10780000000000103</v>
      </c>
      <c r="AQ551">
        <v>180000</v>
      </c>
      <c r="AR551">
        <f t="shared" si="84"/>
        <v>281347</v>
      </c>
      <c r="AS551">
        <v>2500</v>
      </c>
    </row>
    <row r="552" spans="1:45" ht="12.75">
      <c r="A552">
        <f t="shared" si="85"/>
        <v>0.10800000000000104</v>
      </c>
      <c r="B552">
        <v>10000</v>
      </c>
      <c r="C552">
        <f t="shared" si="81"/>
        <v>111347</v>
      </c>
      <c r="D552">
        <v>3608.43918243516</v>
      </c>
      <c r="R552">
        <f t="shared" si="86"/>
        <v>0.10800000000000104</v>
      </c>
      <c r="S552">
        <v>-3750</v>
      </c>
      <c r="T552">
        <f t="shared" si="82"/>
        <v>97597</v>
      </c>
      <c r="U552">
        <v>0</v>
      </c>
      <c r="AD552">
        <f t="shared" si="87"/>
        <v>0.10800000000000104</v>
      </c>
      <c r="AE552">
        <v>331875</v>
      </c>
      <c r="AF552">
        <f t="shared" si="83"/>
        <v>433222</v>
      </c>
      <c r="AG552">
        <v>9375</v>
      </c>
      <c r="AP552">
        <f t="shared" si="88"/>
        <v>0.10800000000000104</v>
      </c>
      <c r="AQ552">
        <v>176875</v>
      </c>
      <c r="AR552">
        <f t="shared" si="84"/>
        <v>278222</v>
      </c>
      <c r="AS552">
        <v>624.9999999999977</v>
      </c>
    </row>
    <row r="553" spans="1:45" ht="12.75">
      <c r="A553">
        <f t="shared" si="85"/>
        <v>0.10820000000000105</v>
      </c>
      <c r="B553">
        <v>7916.666666666668</v>
      </c>
      <c r="C553">
        <f t="shared" si="81"/>
        <v>109263.66666666667</v>
      </c>
      <c r="D553">
        <v>2083.3333333333335</v>
      </c>
      <c r="R553">
        <f t="shared" si="86"/>
        <v>0.10820000000000105</v>
      </c>
      <c r="S553">
        <v>2500</v>
      </c>
      <c r="T553">
        <f t="shared" si="82"/>
        <v>103847</v>
      </c>
      <c r="U553">
        <v>0</v>
      </c>
      <c r="AD553">
        <f t="shared" si="87"/>
        <v>0.10820000000000105</v>
      </c>
      <c r="AE553">
        <v>328750</v>
      </c>
      <c r="AF553">
        <f t="shared" si="83"/>
        <v>430097</v>
      </c>
      <c r="AG553">
        <v>6250</v>
      </c>
      <c r="AP553">
        <f t="shared" si="88"/>
        <v>0.10820000000000105</v>
      </c>
      <c r="AQ553">
        <v>176875</v>
      </c>
      <c r="AR553">
        <f t="shared" si="84"/>
        <v>278222</v>
      </c>
      <c r="AS553">
        <v>5625.000000000599</v>
      </c>
    </row>
    <row r="554" spans="1:45" ht="12.75">
      <c r="A554">
        <f t="shared" si="85"/>
        <v>0.10840000000000105</v>
      </c>
      <c r="B554">
        <v>5833.333333333333</v>
      </c>
      <c r="C554">
        <f t="shared" si="81"/>
        <v>107180.33333333333</v>
      </c>
      <c r="D554">
        <v>2083.3333333333344</v>
      </c>
      <c r="R554">
        <f t="shared" si="86"/>
        <v>0.10840000000000105</v>
      </c>
      <c r="S554">
        <v>-625.0000000000006</v>
      </c>
      <c r="T554">
        <f t="shared" si="82"/>
        <v>100722</v>
      </c>
      <c r="U554">
        <v>3125</v>
      </c>
      <c r="AD554">
        <f t="shared" si="87"/>
        <v>0.10840000000000105</v>
      </c>
      <c r="AE554">
        <v>325625</v>
      </c>
      <c r="AF554">
        <f t="shared" si="83"/>
        <v>426972</v>
      </c>
      <c r="AG554">
        <v>3125</v>
      </c>
      <c r="AP554">
        <f t="shared" si="88"/>
        <v>0.10840000000000105</v>
      </c>
      <c r="AQ554">
        <v>176875</v>
      </c>
      <c r="AR554">
        <f t="shared" si="84"/>
        <v>278222</v>
      </c>
      <c r="AS554">
        <v>5625.000000000599</v>
      </c>
    </row>
    <row r="555" spans="1:45" ht="12.75">
      <c r="A555">
        <f t="shared" si="85"/>
        <v>0.10860000000000106</v>
      </c>
      <c r="B555">
        <v>3750</v>
      </c>
      <c r="C555">
        <f t="shared" si="81"/>
        <v>105097</v>
      </c>
      <c r="D555">
        <v>6250</v>
      </c>
      <c r="R555">
        <f t="shared" si="86"/>
        <v>0.10860000000000106</v>
      </c>
      <c r="S555">
        <v>-625.0000000000006</v>
      </c>
      <c r="T555">
        <f t="shared" si="82"/>
        <v>100722</v>
      </c>
      <c r="U555">
        <v>3125</v>
      </c>
      <c r="AD555">
        <f t="shared" si="87"/>
        <v>0.10860000000000106</v>
      </c>
      <c r="AE555">
        <v>325625</v>
      </c>
      <c r="AF555">
        <f t="shared" si="83"/>
        <v>426972</v>
      </c>
      <c r="AG555">
        <v>3125</v>
      </c>
      <c r="AP555">
        <f t="shared" si="88"/>
        <v>0.10860000000000106</v>
      </c>
      <c r="AQ555">
        <v>173750</v>
      </c>
      <c r="AR555">
        <f t="shared" si="84"/>
        <v>275097</v>
      </c>
      <c r="AS555">
        <v>2500</v>
      </c>
    </row>
    <row r="556" spans="1:45" ht="12.75">
      <c r="A556">
        <f t="shared" si="85"/>
        <v>0.10880000000000106</v>
      </c>
      <c r="B556">
        <v>7916.666666666668</v>
      </c>
      <c r="C556">
        <f t="shared" si="81"/>
        <v>109263.66666666667</v>
      </c>
      <c r="D556">
        <v>2083.3333333333335</v>
      </c>
      <c r="R556">
        <f t="shared" si="86"/>
        <v>0.10880000000000106</v>
      </c>
      <c r="S556">
        <v>-625.0000000000006</v>
      </c>
      <c r="T556">
        <f t="shared" si="82"/>
        <v>100722</v>
      </c>
      <c r="U556">
        <v>3125</v>
      </c>
      <c r="AD556">
        <f t="shared" si="87"/>
        <v>0.10880000000000106</v>
      </c>
      <c r="AE556">
        <v>322500</v>
      </c>
      <c r="AF556">
        <f t="shared" si="83"/>
        <v>423847</v>
      </c>
      <c r="AG556">
        <v>6250.000000001421</v>
      </c>
      <c r="AP556">
        <f t="shared" si="88"/>
        <v>0.10880000000000106</v>
      </c>
      <c r="AQ556">
        <v>173750</v>
      </c>
      <c r="AR556">
        <f t="shared" si="84"/>
        <v>275097</v>
      </c>
      <c r="AS556">
        <v>2500</v>
      </c>
    </row>
    <row r="557" spans="1:45" ht="12.75">
      <c r="A557">
        <f t="shared" si="85"/>
        <v>0.10900000000000107</v>
      </c>
      <c r="B557">
        <v>7916.666666666666</v>
      </c>
      <c r="C557">
        <f t="shared" si="81"/>
        <v>109263.66666666667</v>
      </c>
      <c r="D557">
        <v>4166.666666666667</v>
      </c>
      <c r="R557">
        <f t="shared" si="86"/>
        <v>0.10900000000000107</v>
      </c>
      <c r="S557">
        <v>-3750</v>
      </c>
      <c r="T557">
        <f t="shared" si="82"/>
        <v>97597</v>
      </c>
      <c r="U557">
        <v>0</v>
      </c>
      <c r="AD557">
        <f t="shared" si="87"/>
        <v>0.10900000000000107</v>
      </c>
      <c r="AE557">
        <v>325625</v>
      </c>
      <c r="AF557">
        <f t="shared" si="83"/>
        <v>426972</v>
      </c>
      <c r="AG557">
        <v>3125</v>
      </c>
      <c r="AP557">
        <f t="shared" si="88"/>
        <v>0.10900000000000107</v>
      </c>
      <c r="AQ557">
        <v>183125</v>
      </c>
      <c r="AR557">
        <f t="shared" si="84"/>
        <v>284472</v>
      </c>
      <c r="AS557">
        <v>5625.000000000204</v>
      </c>
    </row>
    <row r="558" spans="1:45" ht="12.75">
      <c r="A558">
        <f t="shared" si="85"/>
        <v>0.10920000000000107</v>
      </c>
      <c r="B558">
        <v>3750</v>
      </c>
      <c r="C558">
        <f t="shared" si="81"/>
        <v>105097</v>
      </c>
      <c r="D558">
        <v>0</v>
      </c>
      <c r="R558">
        <f t="shared" si="86"/>
        <v>0.10920000000000107</v>
      </c>
      <c r="S558">
        <v>2500</v>
      </c>
      <c r="T558">
        <f t="shared" si="82"/>
        <v>103847</v>
      </c>
      <c r="U558">
        <v>0</v>
      </c>
      <c r="AD558">
        <f t="shared" si="87"/>
        <v>0.10920000000000107</v>
      </c>
      <c r="AE558">
        <v>328750</v>
      </c>
      <c r="AF558">
        <f t="shared" si="83"/>
        <v>430097</v>
      </c>
      <c r="AG558">
        <v>12500</v>
      </c>
      <c r="AP558">
        <f t="shared" si="88"/>
        <v>0.10920000000000107</v>
      </c>
      <c r="AQ558">
        <v>176875</v>
      </c>
      <c r="AR558">
        <f t="shared" si="84"/>
        <v>278222</v>
      </c>
      <c r="AS558">
        <v>5625.000000000599</v>
      </c>
    </row>
    <row r="559" spans="1:45" ht="12.75">
      <c r="A559">
        <f t="shared" si="85"/>
        <v>0.10940000000000108</v>
      </c>
      <c r="B559">
        <v>5833.333333333334</v>
      </c>
      <c r="C559">
        <f t="shared" si="81"/>
        <v>107180.33333333333</v>
      </c>
      <c r="D559">
        <v>4166.666666666667</v>
      </c>
      <c r="R559">
        <f t="shared" si="86"/>
        <v>0.10940000000000108</v>
      </c>
      <c r="S559">
        <v>2500</v>
      </c>
      <c r="T559">
        <f t="shared" si="82"/>
        <v>103847</v>
      </c>
      <c r="U559">
        <v>6250.0000000000055</v>
      </c>
      <c r="AD559">
        <f t="shared" si="87"/>
        <v>0.10940000000000108</v>
      </c>
      <c r="AE559">
        <v>328750</v>
      </c>
      <c r="AF559">
        <f t="shared" si="83"/>
        <v>430097</v>
      </c>
      <c r="AG559">
        <v>6250</v>
      </c>
      <c r="AP559">
        <f t="shared" si="88"/>
        <v>0.10940000000000108</v>
      </c>
      <c r="AQ559">
        <v>180000</v>
      </c>
      <c r="AR559">
        <f t="shared" si="84"/>
        <v>281347</v>
      </c>
      <c r="AS559">
        <v>8750.00000000008</v>
      </c>
    </row>
    <row r="560" spans="1:45" ht="12.75">
      <c r="A560">
        <f t="shared" si="85"/>
        <v>0.10960000000000109</v>
      </c>
      <c r="B560">
        <v>5833.333333333333</v>
      </c>
      <c r="C560">
        <f t="shared" si="81"/>
        <v>107180.33333333333</v>
      </c>
      <c r="D560">
        <v>2083.3333333333344</v>
      </c>
      <c r="R560">
        <f t="shared" si="86"/>
        <v>0.10960000000000109</v>
      </c>
      <c r="S560">
        <v>5625</v>
      </c>
      <c r="T560">
        <f t="shared" si="82"/>
        <v>106972</v>
      </c>
      <c r="U560">
        <v>3125</v>
      </c>
      <c r="AD560">
        <f t="shared" si="87"/>
        <v>0.10960000000000109</v>
      </c>
      <c r="AE560">
        <v>319375</v>
      </c>
      <c r="AF560">
        <f t="shared" si="83"/>
        <v>420722</v>
      </c>
      <c r="AG560">
        <v>3125</v>
      </c>
      <c r="AP560">
        <f t="shared" si="88"/>
        <v>0.10960000000000109</v>
      </c>
      <c r="AQ560">
        <v>176875</v>
      </c>
      <c r="AR560">
        <f t="shared" si="84"/>
        <v>278222</v>
      </c>
      <c r="AS560">
        <v>624.9999999999977</v>
      </c>
    </row>
    <row r="561" spans="1:45" ht="12.75">
      <c r="A561">
        <f t="shared" si="85"/>
        <v>0.10980000000000109</v>
      </c>
      <c r="B561">
        <v>12083.333333333334</v>
      </c>
      <c r="C561">
        <f t="shared" si="81"/>
        <v>113430.33333333333</v>
      </c>
      <c r="D561">
        <v>2083.3333333333326</v>
      </c>
      <c r="R561">
        <f t="shared" si="86"/>
        <v>0.10980000000000109</v>
      </c>
      <c r="S561">
        <v>2500</v>
      </c>
      <c r="T561">
        <f t="shared" si="82"/>
        <v>103847</v>
      </c>
      <c r="U561">
        <v>0</v>
      </c>
      <c r="AD561">
        <f t="shared" si="87"/>
        <v>0.10980000000000109</v>
      </c>
      <c r="AE561">
        <v>325625</v>
      </c>
      <c r="AF561">
        <f t="shared" si="83"/>
        <v>426972</v>
      </c>
      <c r="AG561">
        <v>3125</v>
      </c>
      <c r="AP561">
        <f t="shared" si="88"/>
        <v>0.10980000000000109</v>
      </c>
      <c r="AQ561">
        <v>180000</v>
      </c>
      <c r="AR561">
        <f t="shared" si="84"/>
        <v>281347</v>
      </c>
      <c r="AS561">
        <v>8750.00000000008</v>
      </c>
    </row>
    <row r="562" spans="1:45" ht="12.75">
      <c r="A562">
        <f t="shared" si="85"/>
        <v>0.1100000000000011</v>
      </c>
      <c r="B562">
        <v>5833.333333333334</v>
      </c>
      <c r="C562">
        <f t="shared" si="81"/>
        <v>107180.33333333333</v>
      </c>
      <c r="D562">
        <v>4166.666666666667</v>
      </c>
      <c r="R562">
        <f t="shared" si="86"/>
        <v>0.1100000000000011</v>
      </c>
      <c r="S562">
        <v>2500</v>
      </c>
      <c r="T562">
        <f t="shared" si="82"/>
        <v>103847</v>
      </c>
      <c r="U562">
        <v>0</v>
      </c>
      <c r="AD562">
        <f t="shared" si="87"/>
        <v>0.1100000000000011</v>
      </c>
      <c r="AE562">
        <v>316250</v>
      </c>
      <c r="AF562">
        <f t="shared" si="83"/>
        <v>417597</v>
      </c>
      <c r="AG562">
        <v>6250</v>
      </c>
      <c r="AP562">
        <f t="shared" si="88"/>
        <v>0.1100000000000011</v>
      </c>
      <c r="AQ562">
        <v>173750</v>
      </c>
      <c r="AR562">
        <f t="shared" si="84"/>
        <v>275097</v>
      </c>
      <c r="AS562">
        <v>2500</v>
      </c>
    </row>
    <row r="563" spans="1:45" ht="12.75">
      <c r="A563">
        <f t="shared" si="85"/>
        <v>0.1102000000000011</v>
      </c>
      <c r="B563">
        <v>1666.6666666666667</v>
      </c>
      <c r="C563">
        <f t="shared" si="81"/>
        <v>103013.66666666667</v>
      </c>
      <c r="D563">
        <v>2083.3333333333335</v>
      </c>
      <c r="R563">
        <f t="shared" si="86"/>
        <v>0.1102000000000011</v>
      </c>
      <c r="S563">
        <v>-625.0000000000006</v>
      </c>
      <c r="T563">
        <f t="shared" si="82"/>
        <v>100722</v>
      </c>
      <c r="U563">
        <v>3125</v>
      </c>
      <c r="AD563">
        <f t="shared" si="87"/>
        <v>0.1102000000000011</v>
      </c>
      <c r="AE563">
        <v>322500</v>
      </c>
      <c r="AF563">
        <f t="shared" si="83"/>
        <v>423847</v>
      </c>
      <c r="AG563">
        <v>6250.000000001421</v>
      </c>
      <c r="AP563">
        <f t="shared" si="88"/>
        <v>0.1102000000000011</v>
      </c>
      <c r="AQ563">
        <v>176875</v>
      </c>
      <c r="AR563">
        <f t="shared" si="84"/>
        <v>278222</v>
      </c>
      <c r="AS563">
        <v>5625.000000000599</v>
      </c>
    </row>
    <row r="564" spans="1:45" ht="12.75">
      <c r="A564">
        <f t="shared" si="85"/>
        <v>0.11040000000000111</v>
      </c>
      <c r="B564">
        <v>5833.333333333334</v>
      </c>
      <c r="C564">
        <f t="shared" si="81"/>
        <v>107180.33333333333</v>
      </c>
      <c r="D564">
        <v>4166.666666666667</v>
      </c>
      <c r="R564">
        <f t="shared" si="86"/>
        <v>0.11040000000000111</v>
      </c>
      <c r="S564">
        <v>8750</v>
      </c>
      <c r="T564">
        <f t="shared" si="82"/>
        <v>110097</v>
      </c>
      <c r="AD564">
        <f t="shared" si="87"/>
        <v>0.11040000000000111</v>
      </c>
      <c r="AE564">
        <v>319375</v>
      </c>
      <c r="AF564">
        <f t="shared" si="83"/>
        <v>420722</v>
      </c>
      <c r="AG564">
        <v>3125</v>
      </c>
      <c r="AP564">
        <f t="shared" si="88"/>
        <v>0.11040000000000111</v>
      </c>
      <c r="AQ564">
        <v>173750</v>
      </c>
      <c r="AR564">
        <f t="shared" si="84"/>
        <v>275097</v>
      </c>
      <c r="AS564">
        <v>2500</v>
      </c>
    </row>
    <row r="565" spans="1:45" ht="12.75">
      <c r="A565">
        <f t="shared" si="85"/>
        <v>0.11060000000000111</v>
      </c>
      <c r="B565">
        <v>3750</v>
      </c>
      <c r="C565">
        <f t="shared" si="81"/>
        <v>105097</v>
      </c>
      <c r="D565">
        <v>3608.4391824351615</v>
      </c>
      <c r="R565">
        <f t="shared" si="86"/>
        <v>0.11060000000000111</v>
      </c>
      <c r="S565">
        <v>2500</v>
      </c>
      <c r="T565">
        <f t="shared" si="82"/>
        <v>103847</v>
      </c>
      <c r="AD565">
        <f t="shared" si="87"/>
        <v>0.11060000000000111</v>
      </c>
      <c r="AE565">
        <v>313125</v>
      </c>
      <c r="AF565">
        <f t="shared" si="83"/>
        <v>414472</v>
      </c>
      <c r="AG565">
        <v>9375</v>
      </c>
      <c r="AP565">
        <f t="shared" si="88"/>
        <v>0.11060000000000111</v>
      </c>
      <c r="AQ565">
        <v>176875</v>
      </c>
      <c r="AR565">
        <f t="shared" si="84"/>
        <v>278222</v>
      </c>
      <c r="AS565">
        <v>5625.000000000599</v>
      </c>
    </row>
    <row r="566" spans="1:45" ht="12.75">
      <c r="A566">
        <f t="shared" si="85"/>
        <v>0.11080000000000112</v>
      </c>
      <c r="B566">
        <v>7916.666666666668</v>
      </c>
      <c r="C566">
        <f t="shared" si="81"/>
        <v>109263.66666666667</v>
      </c>
      <c r="D566">
        <v>2083.3333333333335</v>
      </c>
      <c r="R566">
        <f t="shared" si="86"/>
        <v>0.11080000000000112</v>
      </c>
      <c r="S566">
        <v>2500</v>
      </c>
      <c r="T566">
        <f t="shared" si="82"/>
        <v>103847</v>
      </c>
      <c r="AD566">
        <f t="shared" si="87"/>
        <v>0.11080000000000112</v>
      </c>
      <c r="AE566">
        <v>319375</v>
      </c>
      <c r="AF566">
        <f t="shared" si="83"/>
        <v>420722</v>
      </c>
      <c r="AG566">
        <v>3125</v>
      </c>
      <c r="AP566">
        <f t="shared" si="88"/>
        <v>0.11080000000000112</v>
      </c>
      <c r="AQ566">
        <v>176875</v>
      </c>
      <c r="AR566">
        <f t="shared" si="84"/>
        <v>278222</v>
      </c>
      <c r="AS566">
        <v>5625.000000000599</v>
      </c>
    </row>
    <row r="567" spans="1:45" ht="12.75">
      <c r="A567">
        <f t="shared" si="85"/>
        <v>0.11100000000000113</v>
      </c>
      <c r="B567">
        <v>5833.333333333333</v>
      </c>
      <c r="C567">
        <f t="shared" si="81"/>
        <v>107180.33333333333</v>
      </c>
      <c r="D567">
        <v>5511.981898051231</v>
      </c>
      <c r="R567">
        <f t="shared" si="86"/>
        <v>0.11100000000000113</v>
      </c>
      <c r="S567">
        <v>2500</v>
      </c>
      <c r="T567">
        <f t="shared" si="82"/>
        <v>103847</v>
      </c>
      <c r="AD567">
        <f t="shared" si="87"/>
        <v>0.11100000000000113</v>
      </c>
      <c r="AE567">
        <v>316250</v>
      </c>
      <c r="AF567">
        <f t="shared" si="83"/>
        <v>417597</v>
      </c>
      <c r="AG567">
        <v>12500</v>
      </c>
      <c r="AP567">
        <f t="shared" si="88"/>
        <v>0.11100000000000113</v>
      </c>
      <c r="AQ567">
        <v>170625</v>
      </c>
      <c r="AR567">
        <f t="shared" si="84"/>
        <v>271972</v>
      </c>
      <c r="AS567">
        <v>11875.00000000021</v>
      </c>
    </row>
    <row r="568" spans="1:45" ht="12.75">
      <c r="A568">
        <f t="shared" si="85"/>
        <v>0.11120000000000113</v>
      </c>
      <c r="B568">
        <v>3750</v>
      </c>
      <c r="C568">
        <f t="shared" si="81"/>
        <v>105097</v>
      </c>
      <c r="D568">
        <v>3608.4391824351615</v>
      </c>
      <c r="R568">
        <f t="shared" si="86"/>
        <v>0.11120000000000113</v>
      </c>
      <c r="S568">
        <v>2500</v>
      </c>
      <c r="T568">
        <f t="shared" si="82"/>
        <v>103847</v>
      </c>
      <c r="AD568">
        <f t="shared" si="87"/>
        <v>0.11120000000000113</v>
      </c>
      <c r="AE568">
        <v>313125</v>
      </c>
      <c r="AF568">
        <f t="shared" si="83"/>
        <v>414472</v>
      </c>
      <c r="AG568">
        <v>9375</v>
      </c>
      <c r="AP568">
        <f t="shared" si="88"/>
        <v>0.11120000000000113</v>
      </c>
      <c r="AQ568">
        <v>173750</v>
      </c>
      <c r="AR568">
        <f t="shared" si="84"/>
        <v>275097</v>
      </c>
      <c r="AS568">
        <v>8750.000000000335</v>
      </c>
    </row>
    <row r="569" spans="1:45" ht="12.75">
      <c r="A569">
        <f t="shared" si="85"/>
        <v>0.11140000000000114</v>
      </c>
      <c r="B569">
        <v>5833.333333333333</v>
      </c>
      <c r="C569">
        <f t="shared" si="81"/>
        <v>107180.33333333333</v>
      </c>
      <c r="D569">
        <v>2083.3333333333344</v>
      </c>
      <c r="R569">
        <f t="shared" si="86"/>
        <v>0.11140000000000114</v>
      </c>
      <c r="S569">
        <v>8750</v>
      </c>
      <c r="T569">
        <f t="shared" si="82"/>
        <v>110097</v>
      </c>
      <c r="AD569">
        <f t="shared" si="87"/>
        <v>0.11140000000000114</v>
      </c>
      <c r="AE569">
        <v>313125</v>
      </c>
      <c r="AF569">
        <f t="shared" si="83"/>
        <v>414472</v>
      </c>
      <c r="AG569">
        <v>9375</v>
      </c>
      <c r="AP569">
        <f t="shared" si="88"/>
        <v>0.11140000000000114</v>
      </c>
      <c r="AQ569">
        <v>183125</v>
      </c>
      <c r="AR569">
        <f t="shared" si="84"/>
        <v>284472</v>
      </c>
      <c r="AS569">
        <v>5625.000000000204</v>
      </c>
    </row>
    <row r="570" spans="1:45" ht="12.75">
      <c r="A570">
        <f t="shared" si="85"/>
        <v>0.11160000000000114</v>
      </c>
      <c r="B570">
        <v>3750</v>
      </c>
      <c r="C570">
        <f t="shared" si="81"/>
        <v>105097</v>
      </c>
      <c r="D570">
        <v>3608.4391824351615</v>
      </c>
      <c r="R570">
        <f t="shared" si="86"/>
        <v>0.11160000000000114</v>
      </c>
      <c r="S570">
        <v>-3750</v>
      </c>
      <c r="T570">
        <f t="shared" si="82"/>
        <v>97597</v>
      </c>
      <c r="AD570">
        <f t="shared" si="87"/>
        <v>0.11160000000000114</v>
      </c>
      <c r="AE570">
        <v>306875</v>
      </c>
      <c r="AF570">
        <f t="shared" si="83"/>
        <v>408222</v>
      </c>
      <c r="AG570">
        <v>15625</v>
      </c>
      <c r="AP570">
        <f t="shared" si="88"/>
        <v>0.11160000000000114</v>
      </c>
      <c r="AQ570">
        <v>173750</v>
      </c>
      <c r="AR570">
        <f t="shared" si="84"/>
        <v>275097</v>
      </c>
      <c r="AS570">
        <v>2500</v>
      </c>
    </row>
    <row r="571" spans="1:45" ht="12.75">
      <c r="A571">
        <f t="shared" si="85"/>
        <v>0.11180000000000115</v>
      </c>
      <c r="B571">
        <v>10000</v>
      </c>
      <c r="C571">
        <f t="shared" si="81"/>
        <v>111347</v>
      </c>
      <c r="D571">
        <v>9.813077866773593E-13</v>
      </c>
      <c r="R571">
        <f t="shared" si="86"/>
        <v>0.11180000000000115</v>
      </c>
      <c r="S571">
        <v>2500</v>
      </c>
      <c r="T571">
        <f t="shared" si="82"/>
        <v>103847</v>
      </c>
      <c r="AD571">
        <f t="shared" si="87"/>
        <v>0.11180000000000115</v>
      </c>
      <c r="AE571">
        <v>303750</v>
      </c>
      <c r="AF571">
        <f t="shared" si="83"/>
        <v>405097</v>
      </c>
      <c r="AG571">
        <v>12500</v>
      </c>
      <c r="AP571">
        <f t="shared" si="88"/>
        <v>0.11180000000000115</v>
      </c>
      <c r="AQ571">
        <v>173750</v>
      </c>
      <c r="AR571">
        <f t="shared" si="84"/>
        <v>275097</v>
      </c>
      <c r="AS571">
        <v>2500</v>
      </c>
    </row>
    <row r="572" spans="1:45" ht="12.75">
      <c r="A572">
        <f t="shared" si="85"/>
        <v>0.11200000000000115</v>
      </c>
      <c r="B572">
        <v>12083.333333333334</v>
      </c>
      <c r="C572">
        <f t="shared" si="81"/>
        <v>113430.33333333333</v>
      </c>
      <c r="D572">
        <v>2083.3333333333326</v>
      </c>
      <c r="R572">
        <f t="shared" si="86"/>
        <v>0.11200000000000115</v>
      </c>
      <c r="S572">
        <v>2500</v>
      </c>
      <c r="T572">
        <f t="shared" si="82"/>
        <v>103847</v>
      </c>
      <c r="AD572">
        <f t="shared" si="87"/>
        <v>0.11200000000000115</v>
      </c>
      <c r="AE572">
        <v>303750</v>
      </c>
      <c r="AF572">
        <f t="shared" si="83"/>
        <v>405097</v>
      </c>
      <c r="AG572">
        <v>12500</v>
      </c>
      <c r="AP572">
        <f t="shared" si="88"/>
        <v>0.11200000000000115</v>
      </c>
      <c r="AQ572">
        <v>173750</v>
      </c>
      <c r="AR572">
        <f t="shared" si="84"/>
        <v>275097</v>
      </c>
      <c r="AS572">
        <v>2500</v>
      </c>
    </row>
    <row r="573" spans="1:45" ht="12.75">
      <c r="A573">
        <f t="shared" si="85"/>
        <v>0.11220000000000116</v>
      </c>
      <c r="B573">
        <v>1666.666666666667</v>
      </c>
      <c r="C573">
        <f t="shared" si="81"/>
        <v>103013.66666666667</v>
      </c>
      <c r="D573">
        <v>5511.981898051231</v>
      </c>
      <c r="R573">
        <f t="shared" si="86"/>
        <v>0.11220000000000116</v>
      </c>
      <c r="S573">
        <v>8750</v>
      </c>
      <c r="T573">
        <f t="shared" si="82"/>
        <v>110097</v>
      </c>
      <c r="AD573">
        <f t="shared" si="87"/>
        <v>0.11220000000000116</v>
      </c>
      <c r="AE573">
        <v>310000</v>
      </c>
      <c r="AF573">
        <f t="shared" si="83"/>
        <v>411347</v>
      </c>
      <c r="AG573">
        <v>6249.9999999985785</v>
      </c>
      <c r="AP573">
        <f t="shared" si="88"/>
        <v>0.11220000000000116</v>
      </c>
      <c r="AQ573">
        <v>170625</v>
      </c>
      <c r="AR573">
        <f t="shared" si="84"/>
        <v>271972</v>
      </c>
      <c r="AS573">
        <v>5625.000000000204</v>
      </c>
    </row>
    <row r="574" spans="1:45" ht="12.75">
      <c r="A574">
        <f t="shared" si="85"/>
        <v>0.11240000000000117</v>
      </c>
      <c r="B574">
        <v>5833.333333333334</v>
      </c>
      <c r="C574">
        <f t="shared" si="81"/>
        <v>107180.33333333333</v>
      </c>
      <c r="D574">
        <v>4166.666666666667</v>
      </c>
      <c r="R574">
        <f t="shared" si="86"/>
        <v>0.11240000000000117</v>
      </c>
      <c r="S574">
        <v>-3750</v>
      </c>
      <c r="T574">
        <f t="shared" si="82"/>
        <v>97597</v>
      </c>
      <c r="AD574">
        <f t="shared" si="87"/>
        <v>0.11240000000000117</v>
      </c>
      <c r="AE574">
        <v>310000</v>
      </c>
      <c r="AF574">
        <f t="shared" si="83"/>
        <v>411347</v>
      </c>
      <c r="AG574">
        <v>6249.9999999985785</v>
      </c>
      <c r="AP574">
        <f t="shared" si="88"/>
        <v>0.11240000000000117</v>
      </c>
      <c r="AQ574">
        <v>173750</v>
      </c>
      <c r="AR574">
        <f t="shared" si="84"/>
        <v>275097</v>
      </c>
      <c r="AS574">
        <v>3750.000000000663</v>
      </c>
    </row>
    <row r="575" spans="1:45" ht="12.75">
      <c r="A575">
        <f t="shared" si="85"/>
        <v>0.11260000000000117</v>
      </c>
      <c r="B575">
        <v>5833.333333333333</v>
      </c>
      <c r="C575">
        <f t="shared" si="81"/>
        <v>107180.33333333333</v>
      </c>
      <c r="D575">
        <v>2083.3333333333344</v>
      </c>
      <c r="R575">
        <f t="shared" si="86"/>
        <v>0.11260000000000117</v>
      </c>
      <c r="S575">
        <v>2500</v>
      </c>
      <c r="T575">
        <f t="shared" si="82"/>
        <v>103847</v>
      </c>
      <c r="AD575">
        <f t="shared" si="87"/>
        <v>0.11260000000000117</v>
      </c>
      <c r="AE575">
        <v>310000</v>
      </c>
      <c r="AF575">
        <f t="shared" si="83"/>
        <v>411347</v>
      </c>
      <c r="AG575">
        <v>6249.9999999985785</v>
      </c>
      <c r="AP575">
        <f t="shared" si="88"/>
        <v>0.11260000000000117</v>
      </c>
      <c r="AQ575">
        <v>176875</v>
      </c>
      <c r="AR575">
        <f t="shared" si="84"/>
        <v>278222</v>
      </c>
      <c r="AS575">
        <v>11875.00000000021</v>
      </c>
    </row>
    <row r="576" spans="1:45" ht="12.75">
      <c r="A576">
        <f t="shared" si="85"/>
        <v>0.11280000000000118</v>
      </c>
      <c r="B576">
        <v>3750</v>
      </c>
      <c r="C576">
        <f t="shared" si="81"/>
        <v>105097</v>
      </c>
      <c r="D576">
        <v>0</v>
      </c>
      <c r="R576">
        <f t="shared" si="86"/>
        <v>0.11280000000000118</v>
      </c>
      <c r="S576">
        <v>2500</v>
      </c>
      <c r="T576">
        <f t="shared" si="82"/>
        <v>103847</v>
      </c>
      <c r="AD576">
        <f t="shared" si="87"/>
        <v>0.11280000000000118</v>
      </c>
      <c r="AE576">
        <v>303750</v>
      </c>
      <c r="AF576">
        <f t="shared" si="83"/>
        <v>405097</v>
      </c>
      <c r="AG576">
        <v>0</v>
      </c>
      <c r="AP576">
        <f t="shared" si="88"/>
        <v>0.11280000000000118</v>
      </c>
      <c r="AQ576">
        <v>164375</v>
      </c>
      <c r="AR576">
        <f t="shared" si="84"/>
        <v>265722</v>
      </c>
      <c r="AS576">
        <v>624.9999999999977</v>
      </c>
    </row>
    <row r="577" spans="1:45" ht="12.75">
      <c r="A577">
        <f t="shared" si="85"/>
        <v>0.11300000000000118</v>
      </c>
      <c r="B577">
        <v>1666.6666666666667</v>
      </c>
      <c r="C577">
        <f t="shared" si="81"/>
        <v>103013.66666666667</v>
      </c>
      <c r="D577">
        <v>4166.666666666667</v>
      </c>
      <c r="R577">
        <f t="shared" si="86"/>
        <v>0.11300000000000118</v>
      </c>
      <c r="S577">
        <v>-3750</v>
      </c>
      <c r="T577">
        <f t="shared" si="82"/>
        <v>97597</v>
      </c>
      <c r="AD577">
        <f t="shared" si="87"/>
        <v>0.11300000000000118</v>
      </c>
      <c r="AE577">
        <v>303750</v>
      </c>
      <c r="AF577">
        <f t="shared" si="83"/>
        <v>405097</v>
      </c>
      <c r="AG577">
        <v>6250</v>
      </c>
      <c r="AP577">
        <f t="shared" si="88"/>
        <v>0.11300000000000118</v>
      </c>
      <c r="AQ577">
        <v>170625</v>
      </c>
      <c r="AR577">
        <f t="shared" si="84"/>
        <v>271972</v>
      </c>
      <c r="AS577">
        <v>5625.000000000204</v>
      </c>
    </row>
    <row r="578" spans="1:45" ht="12.75">
      <c r="A578">
        <f t="shared" si="85"/>
        <v>0.11320000000000119</v>
      </c>
      <c r="B578">
        <v>-416.66666666666686</v>
      </c>
      <c r="C578">
        <f t="shared" si="81"/>
        <v>100930.33333333333</v>
      </c>
      <c r="D578">
        <v>2083.3333333333335</v>
      </c>
      <c r="R578">
        <f t="shared" si="86"/>
        <v>0.11320000000000119</v>
      </c>
      <c r="S578">
        <v>8750</v>
      </c>
      <c r="T578">
        <f t="shared" si="82"/>
        <v>110097</v>
      </c>
      <c r="AD578">
        <f t="shared" si="87"/>
        <v>0.11320000000000119</v>
      </c>
      <c r="AE578">
        <v>294375</v>
      </c>
      <c r="AF578">
        <f t="shared" si="83"/>
        <v>395722</v>
      </c>
      <c r="AG578">
        <v>15625</v>
      </c>
      <c r="AP578">
        <f t="shared" si="88"/>
        <v>0.11320000000000119</v>
      </c>
      <c r="AQ578">
        <v>170625</v>
      </c>
      <c r="AR578">
        <f t="shared" si="84"/>
        <v>271972</v>
      </c>
      <c r="AS578">
        <v>5625.000000000204</v>
      </c>
    </row>
    <row r="579" spans="1:45" ht="12.75">
      <c r="A579">
        <f t="shared" si="85"/>
        <v>0.1134000000000012</v>
      </c>
      <c r="B579">
        <v>7916.666666666668</v>
      </c>
      <c r="C579">
        <f t="shared" si="81"/>
        <v>109263.66666666667</v>
      </c>
      <c r="D579">
        <v>5511.981898051231</v>
      </c>
      <c r="R579">
        <f t="shared" si="86"/>
        <v>0.1134000000000012</v>
      </c>
      <c r="S579">
        <v>2500</v>
      </c>
      <c r="T579">
        <f t="shared" si="82"/>
        <v>103847</v>
      </c>
      <c r="AD579">
        <f t="shared" si="87"/>
        <v>0.1134000000000012</v>
      </c>
      <c r="AE579">
        <v>297500</v>
      </c>
      <c r="AF579">
        <f t="shared" si="83"/>
        <v>398847</v>
      </c>
      <c r="AG579">
        <v>6250</v>
      </c>
      <c r="AP579">
        <f t="shared" si="88"/>
        <v>0.1134000000000012</v>
      </c>
      <c r="AQ579">
        <v>170625</v>
      </c>
      <c r="AR579">
        <f t="shared" si="84"/>
        <v>271972</v>
      </c>
      <c r="AS579">
        <v>5625.000000000204</v>
      </c>
    </row>
    <row r="580" spans="1:45" ht="12.75">
      <c r="A580">
        <f t="shared" si="85"/>
        <v>0.1136000000000012</v>
      </c>
      <c r="B580">
        <v>3750</v>
      </c>
      <c r="C580">
        <f t="shared" si="81"/>
        <v>105097</v>
      </c>
      <c r="D580">
        <v>3608.4391824351615</v>
      </c>
      <c r="R580">
        <f t="shared" si="86"/>
        <v>0.1136000000000012</v>
      </c>
      <c r="S580">
        <v>-10000</v>
      </c>
      <c r="T580">
        <f t="shared" si="82"/>
        <v>91347</v>
      </c>
      <c r="AD580">
        <f t="shared" si="87"/>
        <v>0.1136000000000012</v>
      </c>
      <c r="AE580">
        <v>300625</v>
      </c>
      <c r="AF580">
        <f t="shared" si="83"/>
        <v>401972</v>
      </c>
      <c r="AG580">
        <v>3125</v>
      </c>
      <c r="AP580">
        <f t="shared" si="88"/>
        <v>0.1136000000000012</v>
      </c>
      <c r="AQ580">
        <v>170625</v>
      </c>
      <c r="AR580">
        <f t="shared" si="84"/>
        <v>271972</v>
      </c>
      <c r="AS580">
        <v>624.9999999999977</v>
      </c>
    </row>
    <row r="581" spans="1:45" ht="12.75">
      <c r="A581">
        <f t="shared" si="85"/>
        <v>0.1138000000000012</v>
      </c>
      <c r="B581">
        <v>10000</v>
      </c>
      <c r="C581">
        <f t="shared" si="81"/>
        <v>111347</v>
      </c>
      <c r="D581">
        <v>3608.43918243516</v>
      </c>
      <c r="R581">
        <f t="shared" si="86"/>
        <v>0.1138000000000012</v>
      </c>
      <c r="S581">
        <v>2500</v>
      </c>
      <c r="T581">
        <f t="shared" si="82"/>
        <v>103847</v>
      </c>
      <c r="AD581">
        <f t="shared" si="87"/>
        <v>0.1138000000000012</v>
      </c>
      <c r="AE581">
        <v>303750</v>
      </c>
      <c r="AF581">
        <f t="shared" si="83"/>
        <v>405097</v>
      </c>
      <c r="AG581">
        <v>6250</v>
      </c>
      <c r="AP581">
        <f t="shared" si="88"/>
        <v>0.1138000000000012</v>
      </c>
      <c r="AQ581">
        <v>173750</v>
      </c>
      <c r="AR581">
        <f t="shared" si="84"/>
        <v>275097</v>
      </c>
      <c r="AS581">
        <v>2500</v>
      </c>
    </row>
    <row r="582" spans="1:45" ht="12.75">
      <c r="A582">
        <f t="shared" si="85"/>
        <v>0.11400000000000121</v>
      </c>
      <c r="B582">
        <v>3750</v>
      </c>
      <c r="C582">
        <f t="shared" si="81"/>
        <v>105097</v>
      </c>
      <c r="D582">
        <v>3608.4391824351615</v>
      </c>
      <c r="R582">
        <f t="shared" si="86"/>
        <v>0.11400000000000121</v>
      </c>
      <c r="S582">
        <v>2500</v>
      </c>
      <c r="T582">
        <f t="shared" si="82"/>
        <v>103847</v>
      </c>
      <c r="AD582">
        <f t="shared" si="87"/>
        <v>0.11400000000000121</v>
      </c>
      <c r="AE582">
        <v>300625</v>
      </c>
      <c r="AF582">
        <f t="shared" si="83"/>
        <v>401972</v>
      </c>
      <c r="AG582">
        <v>3125</v>
      </c>
      <c r="AP582">
        <f t="shared" si="88"/>
        <v>0.11400000000000121</v>
      </c>
      <c r="AQ582">
        <v>167500</v>
      </c>
      <c r="AR582">
        <f t="shared" si="84"/>
        <v>268847</v>
      </c>
      <c r="AS582">
        <v>2500</v>
      </c>
    </row>
    <row r="583" spans="1:45" ht="12.75">
      <c r="A583">
        <f t="shared" si="85"/>
        <v>0.11420000000000122</v>
      </c>
      <c r="B583">
        <v>5833.333333333334</v>
      </c>
      <c r="C583">
        <f t="shared" si="81"/>
        <v>107180.33333333333</v>
      </c>
      <c r="D583">
        <v>4166.666666666667</v>
      </c>
      <c r="R583">
        <f t="shared" si="86"/>
        <v>0.11420000000000122</v>
      </c>
      <c r="S583">
        <v>2500</v>
      </c>
      <c r="T583">
        <f t="shared" si="82"/>
        <v>103847</v>
      </c>
      <c r="AD583">
        <f t="shared" si="87"/>
        <v>0.11420000000000122</v>
      </c>
      <c r="AE583">
        <v>291250</v>
      </c>
      <c r="AF583">
        <f t="shared" si="83"/>
        <v>392597</v>
      </c>
      <c r="AG583">
        <v>6250.000000001421</v>
      </c>
      <c r="AP583">
        <f t="shared" si="88"/>
        <v>0.11420000000000122</v>
      </c>
      <c r="AQ583">
        <v>164375</v>
      </c>
      <c r="AR583">
        <f t="shared" si="84"/>
        <v>265722</v>
      </c>
      <c r="AS583">
        <v>5625.000000000204</v>
      </c>
    </row>
    <row r="584" spans="1:45" ht="12.75">
      <c r="A584">
        <f t="shared" si="85"/>
        <v>0.11440000000000122</v>
      </c>
      <c r="B584">
        <v>10000</v>
      </c>
      <c r="C584">
        <f t="shared" si="81"/>
        <v>111347</v>
      </c>
      <c r="D584">
        <v>9.813077866773593E-13</v>
      </c>
      <c r="R584">
        <f t="shared" si="86"/>
        <v>0.11440000000000122</v>
      </c>
      <c r="S584">
        <v>-3750</v>
      </c>
      <c r="T584">
        <f t="shared" si="82"/>
        <v>97597</v>
      </c>
      <c r="AD584">
        <f t="shared" si="87"/>
        <v>0.11440000000000122</v>
      </c>
      <c r="AE584">
        <v>297500</v>
      </c>
      <c r="AF584">
        <f t="shared" si="83"/>
        <v>398847</v>
      </c>
      <c r="AG584">
        <v>6250</v>
      </c>
      <c r="AP584">
        <f t="shared" si="88"/>
        <v>0.11440000000000122</v>
      </c>
      <c r="AQ584">
        <v>167500</v>
      </c>
      <c r="AR584">
        <f t="shared" si="84"/>
        <v>268847</v>
      </c>
      <c r="AS584">
        <v>2500</v>
      </c>
    </row>
    <row r="585" spans="1:45" ht="12.75">
      <c r="A585">
        <f t="shared" si="85"/>
        <v>0.11460000000000123</v>
      </c>
      <c r="B585">
        <v>7916.666666666668</v>
      </c>
      <c r="C585">
        <f t="shared" si="81"/>
        <v>109263.66666666667</v>
      </c>
      <c r="D585">
        <v>2083.3333333333353</v>
      </c>
      <c r="R585">
        <f t="shared" si="86"/>
        <v>0.11460000000000123</v>
      </c>
      <c r="S585">
        <v>8750</v>
      </c>
      <c r="T585">
        <f t="shared" si="82"/>
        <v>110097</v>
      </c>
      <c r="AD585">
        <f t="shared" si="87"/>
        <v>0.11460000000000123</v>
      </c>
      <c r="AE585">
        <v>288125</v>
      </c>
      <c r="AF585">
        <f t="shared" si="83"/>
        <v>389472</v>
      </c>
      <c r="AG585">
        <v>3125</v>
      </c>
      <c r="AP585">
        <f t="shared" si="88"/>
        <v>0.11460000000000123</v>
      </c>
      <c r="AQ585">
        <v>164375</v>
      </c>
      <c r="AR585">
        <f t="shared" si="84"/>
        <v>265722</v>
      </c>
      <c r="AS585">
        <v>5625.000000000204</v>
      </c>
    </row>
    <row r="586" spans="1:45" ht="12.75">
      <c r="A586">
        <f t="shared" si="85"/>
        <v>0.11480000000000123</v>
      </c>
      <c r="B586">
        <v>3750</v>
      </c>
      <c r="C586">
        <f t="shared" si="81"/>
        <v>105097</v>
      </c>
      <c r="D586">
        <v>0</v>
      </c>
      <c r="R586">
        <f t="shared" si="86"/>
        <v>0.11480000000000123</v>
      </c>
      <c r="S586">
        <v>-3750</v>
      </c>
      <c r="T586">
        <f t="shared" si="82"/>
        <v>97597</v>
      </c>
      <c r="AD586">
        <f t="shared" si="87"/>
        <v>0.11480000000000123</v>
      </c>
      <c r="AE586">
        <v>294375</v>
      </c>
      <c r="AF586">
        <f t="shared" si="83"/>
        <v>395722</v>
      </c>
      <c r="AG586">
        <v>9374.999999999052</v>
      </c>
      <c r="AP586">
        <f t="shared" si="88"/>
        <v>0.11480000000000123</v>
      </c>
      <c r="AQ586">
        <v>167500</v>
      </c>
      <c r="AR586">
        <f t="shared" si="84"/>
        <v>268847</v>
      </c>
      <c r="AS586">
        <v>8750.00000000008</v>
      </c>
    </row>
    <row r="587" spans="1:45" ht="12.75">
      <c r="A587">
        <f t="shared" si="85"/>
        <v>0.11500000000000124</v>
      </c>
      <c r="B587">
        <v>10000</v>
      </c>
      <c r="C587">
        <f t="shared" si="81"/>
        <v>111347</v>
      </c>
      <c r="D587">
        <v>3608.43918243516</v>
      </c>
      <c r="R587">
        <f t="shared" si="86"/>
        <v>0.11500000000000124</v>
      </c>
      <c r="S587">
        <v>-3750</v>
      </c>
      <c r="T587">
        <f t="shared" si="82"/>
        <v>97597</v>
      </c>
      <c r="AD587">
        <f t="shared" si="87"/>
        <v>0.11500000000000124</v>
      </c>
      <c r="AE587">
        <v>294375</v>
      </c>
      <c r="AF587">
        <f t="shared" si="83"/>
        <v>395722</v>
      </c>
      <c r="AG587">
        <v>3125</v>
      </c>
      <c r="AP587">
        <f t="shared" si="88"/>
        <v>0.11500000000000124</v>
      </c>
      <c r="AQ587">
        <v>164375</v>
      </c>
      <c r="AR587">
        <f t="shared" si="84"/>
        <v>265722</v>
      </c>
      <c r="AS587">
        <v>5625.000000000204</v>
      </c>
    </row>
    <row r="588" spans="1:45" ht="12.75">
      <c r="A588">
        <f t="shared" si="85"/>
        <v>0.11520000000000125</v>
      </c>
      <c r="B588">
        <v>10000</v>
      </c>
      <c r="C588">
        <f t="shared" si="81"/>
        <v>111347</v>
      </c>
      <c r="D588">
        <v>9.813077866773593E-13</v>
      </c>
      <c r="R588">
        <f t="shared" si="86"/>
        <v>0.11520000000000125</v>
      </c>
      <c r="S588">
        <v>2500</v>
      </c>
      <c r="T588">
        <f t="shared" si="82"/>
        <v>103847</v>
      </c>
      <c r="AD588">
        <f t="shared" si="87"/>
        <v>0.11520000000000125</v>
      </c>
      <c r="AE588">
        <v>288125</v>
      </c>
      <c r="AF588">
        <f t="shared" si="83"/>
        <v>389472</v>
      </c>
      <c r="AG588">
        <v>3125</v>
      </c>
      <c r="AP588">
        <f t="shared" si="88"/>
        <v>0.11520000000000125</v>
      </c>
      <c r="AQ588">
        <v>161250</v>
      </c>
      <c r="AR588">
        <f t="shared" si="84"/>
        <v>262597</v>
      </c>
      <c r="AS588">
        <v>2500</v>
      </c>
    </row>
    <row r="589" spans="1:45" ht="12.75">
      <c r="A589">
        <f t="shared" si="85"/>
        <v>0.11540000000000125</v>
      </c>
      <c r="B589">
        <v>7916.666666666668</v>
      </c>
      <c r="C589">
        <f aca="true" t="shared" si="89" ref="C589:C645">B589+101347</f>
        <v>109263.66666666667</v>
      </c>
      <c r="D589">
        <v>2083.3333333333335</v>
      </c>
      <c r="R589">
        <f t="shared" si="86"/>
        <v>0.11540000000000125</v>
      </c>
      <c r="S589">
        <v>2500</v>
      </c>
      <c r="T589">
        <f aca="true" t="shared" si="90" ref="T589:T611">101347+S589</f>
        <v>103847</v>
      </c>
      <c r="AD589">
        <f t="shared" si="87"/>
        <v>0.11540000000000125</v>
      </c>
      <c r="AE589">
        <v>288125</v>
      </c>
      <c r="AF589">
        <f aca="true" t="shared" si="91" ref="AF589:AF652">101347+AE589</f>
        <v>389472</v>
      </c>
      <c r="AG589">
        <v>3125</v>
      </c>
      <c r="AP589">
        <f t="shared" si="88"/>
        <v>0.11540000000000125</v>
      </c>
      <c r="AQ589">
        <v>164375</v>
      </c>
      <c r="AR589">
        <f aca="true" t="shared" si="92" ref="AR589:AR652">AQ589+101347</f>
        <v>265722</v>
      </c>
      <c r="AS589">
        <v>624.9999999999977</v>
      </c>
    </row>
    <row r="590" spans="1:45" ht="12.75">
      <c r="A590">
        <f aca="true" t="shared" si="93" ref="A590:A645">A589+0.0002</f>
        <v>0.11560000000000126</v>
      </c>
      <c r="B590">
        <v>5833.333333333334</v>
      </c>
      <c r="C590">
        <f t="shared" si="89"/>
        <v>107180.33333333333</v>
      </c>
      <c r="D590">
        <v>2083.333333333333</v>
      </c>
      <c r="R590">
        <f aca="true" t="shared" si="94" ref="R590:R645">R589+0.0002</f>
        <v>0.11560000000000126</v>
      </c>
      <c r="S590">
        <v>2500</v>
      </c>
      <c r="T590">
        <f t="shared" si="90"/>
        <v>103847</v>
      </c>
      <c r="AD590">
        <f aca="true" t="shared" si="95" ref="AD590:AD653">AD589+0.0002</f>
        <v>0.11560000000000126</v>
      </c>
      <c r="AE590">
        <v>288125</v>
      </c>
      <c r="AF590">
        <f t="shared" si="91"/>
        <v>389472</v>
      </c>
      <c r="AG590">
        <v>3125</v>
      </c>
      <c r="AP590">
        <f aca="true" t="shared" si="96" ref="AP590:AP653">AP589+0.0002</f>
        <v>0.11560000000000126</v>
      </c>
      <c r="AQ590">
        <v>170625</v>
      </c>
      <c r="AR590">
        <f t="shared" si="92"/>
        <v>271972</v>
      </c>
      <c r="AS590">
        <v>5625.000000000204</v>
      </c>
    </row>
    <row r="591" spans="1:45" ht="12.75">
      <c r="A591">
        <f t="shared" si="93"/>
        <v>0.11580000000000126</v>
      </c>
      <c r="B591">
        <v>14166.66666666667</v>
      </c>
      <c r="C591">
        <f t="shared" si="89"/>
        <v>115513.66666666667</v>
      </c>
      <c r="D591">
        <v>5511.98189805123</v>
      </c>
      <c r="R591">
        <f t="shared" si="94"/>
        <v>0.11580000000000126</v>
      </c>
      <c r="S591">
        <v>2500</v>
      </c>
      <c r="T591">
        <f t="shared" si="90"/>
        <v>103847</v>
      </c>
      <c r="AD591">
        <f t="shared" si="95"/>
        <v>0.11580000000000126</v>
      </c>
      <c r="AE591">
        <v>288125</v>
      </c>
      <c r="AF591">
        <f t="shared" si="91"/>
        <v>389472</v>
      </c>
      <c r="AG591">
        <v>3125</v>
      </c>
      <c r="AP591">
        <f t="shared" si="96"/>
        <v>0.11580000000000126</v>
      </c>
      <c r="AQ591">
        <v>164375</v>
      </c>
      <c r="AR591">
        <f t="shared" si="92"/>
        <v>265722</v>
      </c>
      <c r="AS591">
        <v>5625.000000000204</v>
      </c>
    </row>
    <row r="592" spans="1:45" ht="12.75">
      <c r="A592">
        <f t="shared" si="93"/>
        <v>0.11600000000000127</v>
      </c>
      <c r="B592">
        <v>3750</v>
      </c>
      <c r="C592">
        <f t="shared" si="89"/>
        <v>105097</v>
      </c>
      <c r="D592">
        <v>3608.4391824351615</v>
      </c>
      <c r="R592">
        <f t="shared" si="94"/>
        <v>0.11600000000000127</v>
      </c>
      <c r="S592">
        <v>-3750</v>
      </c>
      <c r="T592">
        <f t="shared" si="90"/>
        <v>97597</v>
      </c>
      <c r="AD592">
        <f t="shared" si="95"/>
        <v>0.11600000000000127</v>
      </c>
      <c r="AE592">
        <v>291250</v>
      </c>
      <c r="AF592">
        <f t="shared" si="91"/>
        <v>392597</v>
      </c>
      <c r="AG592">
        <v>0</v>
      </c>
      <c r="AP592">
        <f t="shared" si="96"/>
        <v>0.11600000000000127</v>
      </c>
      <c r="AQ592">
        <v>158125</v>
      </c>
      <c r="AR592">
        <f t="shared" si="92"/>
        <v>259472</v>
      </c>
      <c r="AS592">
        <v>5625.000000000599</v>
      </c>
    </row>
    <row r="593" spans="1:45" ht="12.75">
      <c r="A593">
        <f t="shared" si="93"/>
        <v>0.11620000000000127</v>
      </c>
      <c r="B593">
        <v>7916.666666666668</v>
      </c>
      <c r="C593">
        <f t="shared" si="89"/>
        <v>109263.66666666667</v>
      </c>
      <c r="D593">
        <v>5511.981898051231</v>
      </c>
      <c r="R593">
        <f t="shared" si="94"/>
        <v>0.11620000000000127</v>
      </c>
      <c r="S593">
        <v>-10000</v>
      </c>
      <c r="T593">
        <f t="shared" si="90"/>
        <v>91347</v>
      </c>
      <c r="AD593">
        <f t="shared" si="95"/>
        <v>0.11620000000000127</v>
      </c>
      <c r="AE593">
        <v>281875</v>
      </c>
      <c r="AF593">
        <f t="shared" si="91"/>
        <v>383222</v>
      </c>
      <c r="AG593">
        <v>3125</v>
      </c>
      <c r="AP593">
        <f t="shared" si="96"/>
        <v>0.11620000000000127</v>
      </c>
      <c r="AQ593">
        <v>161250</v>
      </c>
      <c r="AR593">
        <f t="shared" si="92"/>
        <v>262597</v>
      </c>
      <c r="AS593">
        <v>2500</v>
      </c>
    </row>
    <row r="594" spans="1:45" ht="12.75">
      <c r="A594">
        <f t="shared" si="93"/>
        <v>0.11640000000000128</v>
      </c>
      <c r="B594">
        <v>5833.333333333333</v>
      </c>
      <c r="C594">
        <f t="shared" si="89"/>
        <v>107180.33333333333</v>
      </c>
      <c r="D594">
        <v>5511.981898051231</v>
      </c>
      <c r="R594">
        <f t="shared" si="94"/>
        <v>0.11640000000000128</v>
      </c>
      <c r="S594">
        <v>-3750</v>
      </c>
      <c r="T594">
        <f t="shared" si="90"/>
        <v>97597</v>
      </c>
      <c r="AD594">
        <f t="shared" si="95"/>
        <v>0.11640000000000128</v>
      </c>
      <c r="AE594">
        <v>285000</v>
      </c>
      <c r="AF594">
        <f t="shared" si="91"/>
        <v>386347</v>
      </c>
      <c r="AG594">
        <v>0</v>
      </c>
      <c r="AP594">
        <f t="shared" si="96"/>
        <v>0.11640000000000128</v>
      </c>
      <c r="AQ594">
        <v>155000</v>
      </c>
      <c r="AR594">
        <f t="shared" si="92"/>
        <v>256347</v>
      </c>
      <c r="AS594">
        <v>2500</v>
      </c>
    </row>
    <row r="595" spans="1:45" ht="12.75">
      <c r="A595">
        <f t="shared" si="93"/>
        <v>0.11660000000000129</v>
      </c>
      <c r="B595">
        <v>14166.66666666667</v>
      </c>
      <c r="C595">
        <f t="shared" si="89"/>
        <v>115513.66666666667</v>
      </c>
      <c r="D595">
        <v>2083.3333333333326</v>
      </c>
      <c r="R595">
        <f t="shared" si="94"/>
        <v>0.11660000000000129</v>
      </c>
      <c r="S595">
        <v>-3750</v>
      </c>
      <c r="T595">
        <f t="shared" si="90"/>
        <v>97597</v>
      </c>
      <c r="AD595">
        <f t="shared" si="95"/>
        <v>0.11660000000000129</v>
      </c>
      <c r="AE595">
        <v>281875</v>
      </c>
      <c r="AF595">
        <f t="shared" si="91"/>
        <v>383222</v>
      </c>
      <c r="AG595">
        <v>3125</v>
      </c>
      <c r="AP595">
        <f t="shared" si="96"/>
        <v>0.11660000000000129</v>
      </c>
      <c r="AQ595">
        <v>161250</v>
      </c>
      <c r="AR595">
        <f t="shared" si="92"/>
        <v>262597</v>
      </c>
      <c r="AS595">
        <v>2500</v>
      </c>
    </row>
    <row r="596" spans="1:45" ht="12.75">
      <c r="A596">
        <f t="shared" si="93"/>
        <v>0.11680000000000129</v>
      </c>
      <c r="B596">
        <v>7916.666666666668</v>
      </c>
      <c r="C596">
        <f t="shared" si="89"/>
        <v>109263.66666666667</v>
      </c>
      <c r="D596">
        <v>2083.3333333333335</v>
      </c>
      <c r="R596">
        <f t="shared" si="94"/>
        <v>0.11680000000000129</v>
      </c>
      <c r="S596">
        <v>2500</v>
      </c>
      <c r="T596">
        <f t="shared" si="90"/>
        <v>103847</v>
      </c>
      <c r="AD596">
        <f t="shared" si="95"/>
        <v>0.11680000000000129</v>
      </c>
      <c r="AE596">
        <v>281875</v>
      </c>
      <c r="AF596">
        <f t="shared" si="91"/>
        <v>383222</v>
      </c>
      <c r="AG596">
        <v>3125</v>
      </c>
      <c r="AP596">
        <f t="shared" si="96"/>
        <v>0.11680000000000129</v>
      </c>
      <c r="AQ596">
        <v>158125</v>
      </c>
      <c r="AR596">
        <f t="shared" si="92"/>
        <v>259472</v>
      </c>
      <c r="AS596">
        <v>5625.000000000599</v>
      </c>
    </row>
    <row r="597" spans="1:45" ht="12.75">
      <c r="A597">
        <f t="shared" si="93"/>
        <v>0.1170000000000013</v>
      </c>
      <c r="B597">
        <v>10000</v>
      </c>
      <c r="C597">
        <f t="shared" si="89"/>
        <v>111347</v>
      </c>
      <c r="D597">
        <v>3608.43918243516</v>
      </c>
      <c r="R597">
        <f t="shared" si="94"/>
        <v>0.1170000000000013</v>
      </c>
      <c r="S597">
        <v>-3750</v>
      </c>
      <c r="T597">
        <f t="shared" si="90"/>
        <v>97597</v>
      </c>
      <c r="AD597">
        <f t="shared" si="95"/>
        <v>0.1170000000000013</v>
      </c>
      <c r="AE597">
        <v>281875</v>
      </c>
      <c r="AF597">
        <f t="shared" si="91"/>
        <v>383222</v>
      </c>
      <c r="AG597">
        <v>3125</v>
      </c>
      <c r="AP597">
        <f t="shared" si="96"/>
        <v>0.1170000000000013</v>
      </c>
      <c r="AQ597">
        <v>155000</v>
      </c>
      <c r="AR597">
        <f t="shared" si="92"/>
        <v>256347</v>
      </c>
      <c r="AS597">
        <v>2500</v>
      </c>
    </row>
    <row r="598" spans="1:45" ht="12.75">
      <c r="A598">
        <f t="shared" si="93"/>
        <v>0.1172000000000013</v>
      </c>
      <c r="B598">
        <v>3750</v>
      </c>
      <c r="C598">
        <f t="shared" si="89"/>
        <v>105097</v>
      </c>
      <c r="D598">
        <v>3608.4391824351615</v>
      </c>
      <c r="R598">
        <f t="shared" si="94"/>
        <v>0.1172000000000013</v>
      </c>
      <c r="S598">
        <v>-3750</v>
      </c>
      <c r="T598">
        <f t="shared" si="90"/>
        <v>97597</v>
      </c>
      <c r="AD598">
        <f t="shared" si="95"/>
        <v>0.1172000000000013</v>
      </c>
      <c r="AE598">
        <v>278750</v>
      </c>
      <c r="AF598">
        <f t="shared" si="91"/>
        <v>380097</v>
      </c>
      <c r="AG598">
        <v>6250</v>
      </c>
      <c r="AP598">
        <f t="shared" si="96"/>
        <v>0.1172000000000013</v>
      </c>
      <c r="AQ598">
        <v>158125</v>
      </c>
      <c r="AR598">
        <f t="shared" si="92"/>
        <v>259472</v>
      </c>
      <c r="AS598">
        <v>5625.000000000599</v>
      </c>
    </row>
    <row r="599" spans="1:45" ht="12.75">
      <c r="A599">
        <f t="shared" si="93"/>
        <v>0.11740000000000131</v>
      </c>
      <c r="B599">
        <v>1666.6666666666667</v>
      </c>
      <c r="C599">
        <f t="shared" si="89"/>
        <v>103013.66666666667</v>
      </c>
      <c r="D599">
        <v>2083.3333333333335</v>
      </c>
      <c r="R599">
        <f t="shared" si="94"/>
        <v>0.11740000000000131</v>
      </c>
      <c r="S599">
        <v>-3750</v>
      </c>
      <c r="T599">
        <f t="shared" si="90"/>
        <v>97597</v>
      </c>
      <c r="AD599">
        <f t="shared" si="95"/>
        <v>0.11740000000000131</v>
      </c>
      <c r="AE599">
        <v>278750</v>
      </c>
      <c r="AF599">
        <f t="shared" si="91"/>
        <v>380097</v>
      </c>
      <c r="AG599">
        <v>0</v>
      </c>
      <c r="AP599">
        <f t="shared" si="96"/>
        <v>0.11740000000000131</v>
      </c>
      <c r="AQ599">
        <v>164375</v>
      </c>
      <c r="AR599">
        <f t="shared" si="92"/>
        <v>265722</v>
      </c>
      <c r="AS599">
        <v>5625.000000000204</v>
      </c>
    </row>
    <row r="600" spans="1:45" ht="12.75">
      <c r="A600">
        <f t="shared" si="93"/>
        <v>0.11760000000000131</v>
      </c>
      <c r="B600">
        <v>3750</v>
      </c>
      <c r="C600">
        <f t="shared" si="89"/>
        <v>105097</v>
      </c>
      <c r="D600">
        <v>3608.4391824351615</v>
      </c>
      <c r="R600">
        <f t="shared" si="94"/>
        <v>0.11760000000000131</v>
      </c>
      <c r="S600">
        <v>2500</v>
      </c>
      <c r="T600">
        <f t="shared" si="90"/>
        <v>103847</v>
      </c>
      <c r="AD600">
        <f t="shared" si="95"/>
        <v>0.11760000000000131</v>
      </c>
      <c r="AE600">
        <v>281875</v>
      </c>
      <c r="AF600">
        <f t="shared" si="91"/>
        <v>383222</v>
      </c>
      <c r="AG600">
        <v>3125</v>
      </c>
      <c r="AP600">
        <f t="shared" si="96"/>
        <v>0.11760000000000131</v>
      </c>
      <c r="AQ600">
        <v>155000</v>
      </c>
      <c r="AR600">
        <f t="shared" si="92"/>
        <v>256347</v>
      </c>
      <c r="AS600">
        <v>8750.000000000335</v>
      </c>
    </row>
    <row r="601" spans="1:45" ht="12.75">
      <c r="A601">
        <f t="shared" si="93"/>
        <v>0.11780000000000132</v>
      </c>
      <c r="B601">
        <v>7916.666666666668</v>
      </c>
      <c r="C601">
        <f t="shared" si="89"/>
        <v>109263.66666666667</v>
      </c>
      <c r="D601">
        <v>2083.3333333333335</v>
      </c>
      <c r="R601">
        <f t="shared" si="94"/>
        <v>0.11780000000000132</v>
      </c>
      <c r="S601">
        <v>2500</v>
      </c>
      <c r="T601">
        <f t="shared" si="90"/>
        <v>103847</v>
      </c>
      <c r="AD601">
        <f t="shared" si="95"/>
        <v>0.11780000000000132</v>
      </c>
      <c r="AE601">
        <v>275625</v>
      </c>
      <c r="AF601">
        <f t="shared" si="91"/>
        <v>376972</v>
      </c>
      <c r="AG601">
        <v>3125</v>
      </c>
      <c r="AP601">
        <f t="shared" si="96"/>
        <v>0.11780000000000132</v>
      </c>
      <c r="AQ601">
        <v>161250</v>
      </c>
      <c r="AR601">
        <f t="shared" si="92"/>
        <v>262597</v>
      </c>
      <c r="AS601">
        <v>8750.000000000335</v>
      </c>
    </row>
    <row r="602" spans="1:45" ht="12.75">
      <c r="A602">
        <f t="shared" si="93"/>
        <v>0.11800000000000133</v>
      </c>
      <c r="B602">
        <v>5833.333333333333</v>
      </c>
      <c r="C602">
        <f t="shared" si="89"/>
        <v>107180.33333333333</v>
      </c>
      <c r="D602">
        <v>5511.981898051231</v>
      </c>
      <c r="R602">
        <f t="shared" si="94"/>
        <v>0.11800000000000133</v>
      </c>
      <c r="S602">
        <v>-3750</v>
      </c>
      <c r="T602">
        <f t="shared" si="90"/>
        <v>97597</v>
      </c>
      <c r="AD602">
        <f t="shared" si="95"/>
        <v>0.11800000000000133</v>
      </c>
      <c r="AE602">
        <v>278750</v>
      </c>
      <c r="AF602">
        <f t="shared" si="91"/>
        <v>380097</v>
      </c>
      <c r="AG602">
        <v>0</v>
      </c>
      <c r="AP602">
        <f t="shared" si="96"/>
        <v>0.11800000000000133</v>
      </c>
      <c r="AQ602">
        <v>155000</v>
      </c>
      <c r="AR602">
        <f t="shared" si="92"/>
        <v>256347</v>
      </c>
      <c r="AS602">
        <v>2500</v>
      </c>
    </row>
    <row r="603" spans="1:45" ht="12.75">
      <c r="A603">
        <f t="shared" si="93"/>
        <v>0.11820000000000133</v>
      </c>
      <c r="B603">
        <v>7916.666666666668</v>
      </c>
      <c r="C603">
        <f t="shared" si="89"/>
        <v>109263.66666666667</v>
      </c>
      <c r="D603">
        <v>2083.3333333333335</v>
      </c>
      <c r="R603">
        <f t="shared" si="94"/>
        <v>0.11820000000000133</v>
      </c>
      <c r="S603">
        <v>2500</v>
      </c>
      <c r="T603">
        <f t="shared" si="90"/>
        <v>103847</v>
      </c>
      <c r="AD603">
        <f t="shared" si="95"/>
        <v>0.11820000000000133</v>
      </c>
      <c r="AE603">
        <v>272500</v>
      </c>
      <c r="AF603">
        <f t="shared" si="91"/>
        <v>373847</v>
      </c>
      <c r="AG603">
        <v>0</v>
      </c>
      <c r="AP603">
        <f t="shared" si="96"/>
        <v>0.11820000000000133</v>
      </c>
      <c r="AQ603">
        <v>155000</v>
      </c>
      <c r="AR603">
        <f t="shared" si="92"/>
        <v>256347</v>
      </c>
      <c r="AS603">
        <v>8750.000000000335</v>
      </c>
    </row>
    <row r="604" spans="1:45" ht="12.75">
      <c r="A604">
        <f t="shared" si="93"/>
        <v>0.11840000000000134</v>
      </c>
      <c r="B604">
        <v>5833.333333333333</v>
      </c>
      <c r="C604">
        <f t="shared" si="89"/>
        <v>107180.33333333333</v>
      </c>
      <c r="D604">
        <v>2083.3333333333344</v>
      </c>
      <c r="R604">
        <f t="shared" si="94"/>
        <v>0.11840000000000134</v>
      </c>
      <c r="S604">
        <v>-3750</v>
      </c>
      <c r="T604">
        <f t="shared" si="90"/>
        <v>97597</v>
      </c>
      <c r="AD604">
        <f t="shared" si="95"/>
        <v>0.11840000000000134</v>
      </c>
      <c r="AE604">
        <v>275625</v>
      </c>
      <c r="AF604">
        <f t="shared" si="91"/>
        <v>376972</v>
      </c>
      <c r="AG604">
        <v>3125</v>
      </c>
      <c r="AP604">
        <f t="shared" si="96"/>
        <v>0.11840000000000134</v>
      </c>
      <c r="AQ604">
        <v>158125</v>
      </c>
      <c r="AR604">
        <f t="shared" si="92"/>
        <v>259472</v>
      </c>
      <c r="AS604">
        <v>5625.000000000599</v>
      </c>
    </row>
    <row r="605" spans="1:45" ht="12.75">
      <c r="A605">
        <f t="shared" si="93"/>
        <v>0.11860000000000134</v>
      </c>
      <c r="B605">
        <v>7916.666666666666</v>
      </c>
      <c r="C605">
        <f t="shared" si="89"/>
        <v>109263.66666666667</v>
      </c>
      <c r="D605">
        <v>4166.666666666667</v>
      </c>
      <c r="R605">
        <f t="shared" si="94"/>
        <v>0.11860000000000134</v>
      </c>
      <c r="S605">
        <v>-3750</v>
      </c>
      <c r="T605">
        <f t="shared" si="90"/>
        <v>97597</v>
      </c>
      <c r="AD605">
        <f t="shared" si="95"/>
        <v>0.11860000000000134</v>
      </c>
      <c r="AE605">
        <v>272500</v>
      </c>
      <c r="AF605">
        <f t="shared" si="91"/>
        <v>373847</v>
      </c>
      <c r="AG605">
        <v>0</v>
      </c>
      <c r="AP605">
        <f t="shared" si="96"/>
        <v>0.11860000000000134</v>
      </c>
      <c r="AQ605">
        <v>161250</v>
      </c>
      <c r="AR605">
        <f t="shared" si="92"/>
        <v>262597</v>
      </c>
      <c r="AS605">
        <v>2500</v>
      </c>
    </row>
    <row r="606" spans="1:45" ht="12.75">
      <c r="A606">
        <f t="shared" si="93"/>
        <v>0.11880000000000135</v>
      </c>
      <c r="B606">
        <v>1666.6666666666667</v>
      </c>
      <c r="C606">
        <f t="shared" si="89"/>
        <v>103013.66666666667</v>
      </c>
      <c r="D606">
        <v>4166.666666666667</v>
      </c>
      <c r="R606">
        <f t="shared" si="94"/>
        <v>0.11880000000000135</v>
      </c>
      <c r="S606">
        <v>-3750</v>
      </c>
      <c r="T606">
        <f t="shared" si="90"/>
        <v>97597</v>
      </c>
      <c r="AD606">
        <f t="shared" si="95"/>
        <v>0.11880000000000135</v>
      </c>
      <c r="AE606">
        <v>275625</v>
      </c>
      <c r="AF606">
        <f t="shared" si="91"/>
        <v>376972</v>
      </c>
      <c r="AG606">
        <v>3125</v>
      </c>
      <c r="AP606">
        <f t="shared" si="96"/>
        <v>0.11880000000000135</v>
      </c>
      <c r="AQ606">
        <v>155000</v>
      </c>
      <c r="AR606">
        <f t="shared" si="92"/>
        <v>256347</v>
      </c>
      <c r="AS606">
        <v>2500</v>
      </c>
    </row>
    <row r="607" spans="1:45" ht="12.75">
      <c r="A607">
        <f t="shared" si="93"/>
        <v>0.11900000000000135</v>
      </c>
      <c r="B607">
        <v>10000</v>
      </c>
      <c r="C607">
        <f t="shared" si="89"/>
        <v>111347</v>
      </c>
      <c r="D607">
        <v>3608.43918243516</v>
      </c>
      <c r="R607">
        <f t="shared" si="94"/>
        <v>0.11900000000000135</v>
      </c>
      <c r="S607">
        <v>2500</v>
      </c>
      <c r="T607">
        <f t="shared" si="90"/>
        <v>103847</v>
      </c>
      <c r="AD607">
        <f t="shared" si="95"/>
        <v>0.11900000000000135</v>
      </c>
      <c r="AE607">
        <v>269375</v>
      </c>
      <c r="AF607">
        <f t="shared" si="91"/>
        <v>370722</v>
      </c>
      <c r="AG607">
        <v>3125</v>
      </c>
      <c r="AP607">
        <f t="shared" si="96"/>
        <v>0.11900000000000135</v>
      </c>
      <c r="AQ607">
        <v>151875</v>
      </c>
      <c r="AR607">
        <f t="shared" si="92"/>
        <v>253222</v>
      </c>
      <c r="AS607">
        <v>5625.000000000204</v>
      </c>
    </row>
    <row r="608" spans="1:45" ht="12.75">
      <c r="A608">
        <f t="shared" si="93"/>
        <v>0.11920000000000136</v>
      </c>
      <c r="B608">
        <v>-416.66666666666686</v>
      </c>
      <c r="C608">
        <f t="shared" si="89"/>
        <v>100930.33333333333</v>
      </c>
      <c r="D608">
        <v>2083.3333333333335</v>
      </c>
      <c r="R608">
        <f t="shared" si="94"/>
        <v>0.11920000000000136</v>
      </c>
      <c r="S608">
        <v>8750</v>
      </c>
      <c r="T608">
        <f t="shared" si="90"/>
        <v>110097</v>
      </c>
      <c r="AD608">
        <f t="shared" si="95"/>
        <v>0.11920000000000136</v>
      </c>
      <c r="AE608">
        <v>272500</v>
      </c>
      <c r="AF608">
        <f t="shared" si="91"/>
        <v>373847</v>
      </c>
      <c r="AG608">
        <v>0</v>
      </c>
      <c r="AP608">
        <f t="shared" si="96"/>
        <v>0.11920000000000136</v>
      </c>
      <c r="AQ608">
        <v>155000</v>
      </c>
      <c r="AR608">
        <f t="shared" si="92"/>
        <v>256347</v>
      </c>
      <c r="AS608">
        <v>2500</v>
      </c>
    </row>
    <row r="609" spans="1:45" ht="12.75">
      <c r="A609">
        <f t="shared" si="93"/>
        <v>0.11940000000000137</v>
      </c>
      <c r="B609">
        <v>5833.333333333334</v>
      </c>
      <c r="C609">
        <f t="shared" si="89"/>
        <v>107180.33333333333</v>
      </c>
      <c r="D609">
        <v>4166.666666666667</v>
      </c>
      <c r="R609">
        <f t="shared" si="94"/>
        <v>0.11940000000000137</v>
      </c>
      <c r="S609">
        <v>-3750</v>
      </c>
      <c r="T609">
        <f t="shared" si="90"/>
        <v>97597</v>
      </c>
      <c r="AD609">
        <f t="shared" si="95"/>
        <v>0.11940000000000137</v>
      </c>
      <c r="AE609">
        <v>269375</v>
      </c>
      <c r="AF609">
        <f t="shared" si="91"/>
        <v>370722</v>
      </c>
      <c r="AG609">
        <v>3125</v>
      </c>
      <c r="AP609">
        <f t="shared" si="96"/>
        <v>0.11940000000000137</v>
      </c>
      <c r="AQ609">
        <v>151875</v>
      </c>
      <c r="AR609">
        <f t="shared" si="92"/>
        <v>253222</v>
      </c>
      <c r="AS609">
        <v>5625.000000000204</v>
      </c>
    </row>
    <row r="610" spans="1:45" ht="12.75">
      <c r="A610">
        <f t="shared" si="93"/>
        <v>0.11960000000000137</v>
      </c>
      <c r="B610">
        <v>5833.333333333334</v>
      </c>
      <c r="C610">
        <f t="shared" si="89"/>
        <v>107180.33333333333</v>
      </c>
      <c r="D610">
        <v>4166.666666666667</v>
      </c>
      <c r="R610">
        <f t="shared" si="94"/>
        <v>0.11960000000000137</v>
      </c>
      <c r="S610">
        <v>-3750</v>
      </c>
      <c r="T610">
        <f t="shared" si="90"/>
        <v>97597</v>
      </c>
      <c r="AD610">
        <f t="shared" si="95"/>
        <v>0.11960000000000137</v>
      </c>
      <c r="AE610">
        <v>275625</v>
      </c>
      <c r="AF610">
        <f t="shared" si="91"/>
        <v>376972</v>
      </c>
      <c r="AG610">
        <v>3125</v>
      </c>
      <c r="AP610">
        <f t="shared" si="96"/>
        <v>0.11960000000000137</v>
      </c>
      <c r="AQ610">
        <v>155000</v>
      </c>
      <c r="AR610">
        <f t="shared" si="92"/>
        <v>256347</v>
      </c>
      <c r="AS610">
        <v>8750.000000000335</v>
      </c>
    </row>
    <row r="611" spans="1:45" ht="12.75">
      <c r="A611">
        <f t="shared" si="93"/>
        <v>0.11980000000000138</v>
      </c>
      <c r="B611">
        <v>7916.666666666666</v>
      </c>
      <c r="C611">
        <f t="shared" si="89"/>
        <v>109263.66666666667</v>
      </c>
      <c r="D611">
        <v>4166.666666666667</v>
      </c>
      <c r="R611">
        <f t="shared" si="94"/>
        <v>0.11980000000000138</v>
      </c>
      <c r="S611">
        <v>-3750</v>
      </c>
      <c r="T611">
        <f t="shared" si="90"/>
        <v>97597</v>
      </c>
      <c r="AD611">
        <f t="shared" si="95"/>
        <v>0.11980000000000138</v>
      </c>
      <c r="AE611">
        <v>269375</v>
      </c>
      <c r="AF611">
        <f t="shared" si="91"/>
        <v>370722</v>
      </c>
      <c r="AG611">
        <v>3125</v>
      </c>
      <c r="AP611">
        <f t="shared" si="96"/>
        <v>0.11980000000000138</v>
      </c>
      <c r="AQ611">
        <v>155000</v>
      </c>
      <c r="AR611">
        <f t="shared" si="92"/>
        <v>256347</v>
      </c>
      <c r="AS611">
        <v>2500</v>
      </c>
    </row>
    <row r="612" spans="1:45" ht="12.75">
      <c r="A612">
        <f t="shared" si="93"/>
        <v>0.12000000000000138</v>
      </c>
      <c r="B612">
        <v>13125</v>
      </c>
      <c r="C612">
        <f t="shared" si="89"/>
        <v>114472</v>
      </c>
      <c r="D612">
        <v>3125</v>
      </c>
      <c r="R612">
        <f t="shared" si="94"/>
        <v>0.12000000000000138</v>
      </c>
      <c r="AD612">
        <f t="shared" si="95"/>
        <v>0.12000000000000138</v>
      </c>
      <c r="AE612">
        <v>269375</v>
      </c>
      <c r="AF612">
        <f t="shared" si="91"/>
        <v>370722</v>
      </c>
      <c r="AG612">
        <v>9375</v>
      </c>
      <c r="AP612">
        <f t="shared" si="96"/>
        <v>0.12000000000000138</v>
      </c>
      <c r="AQ612">
        <v>148750</v>
      </c>
      <c r="AR612">
        <f t="shared" si="92"/>
        <v>250097</v>
      </c>
      <c r="AS612">
        <v>8750.00000000008</v>
      </c>
    </row>
    <row r="613" spans="1:45" ht="12.75">
      <c r="A613">
        <f t="shared" si="93"/>
        <v>0.12020000000000139</v>
      </c>
      <c r="B613">
        <v>10000</v>
      </c>
      <c r="C613">
        <f t="shared" si="89"/>
        <v>111347</v>
      </c>
      <c r="D613">
        <v>6250</v>
      </c>
      <c r="R613">
        <f t="shared" si="94"/>
        <v>0.12020000000000139</v>
      </c>
      <c r="AD613">
        <f t="shared" si="95"/>
        <v>0.12020000000000139</v>
      </c>
      <c r="AE613">
        <v>260000</v>
      </c>
      <c r="AF613">
        <f t="shared" si="91"/>
        <v>361347</v>
      </c>
      <c r="AG613">
        <v>0</v>
      </c>
      <c r="AP613">
        <f t="shared" si="96"/>
        <v>0.12020000000000139</v>
      </c>
      <c r="AQ613">
        <v>155000</v>
      </c>
      <c r="AR613">
        <f t="shared" si="92"/>
        <v>256347</v>
      </c>
      <c r="AS613">
        <v>2500</v>
      </c>
    </row>
    <row r="614" spans="1:45" ht="12.75">
      <c r="A614">
        <f t="shared" si="93"/>
        <v>0.1204000000000014</v>
      </c>
      <c r="B614">
        <v>10000</v>
      </c>
      <c r="C614">
        <f t="shared" si="89"/>
        <v>111347</v>
      </c>
      <c r="D614">
        <v>0</v>
      </c>
      <c r="R614">
        <f t="shared" si="94"/>
        <v>0.1204000000000014</v>
      </c>
      <c r="AD614">
        <f t="shared" si="95"/>
        <v>0.1204000000000014</v>
      </c>
      <c r="AE614">
        <v>269375</v>
      </c>
      <c r="AF614">
        <f t="shared" si="91"/>
        <v>370722</v>
      </c>
      <c r="AG614">
        <v>3125</v>
      </c>
      <c r="AP614">
        <f t="shared" si="96"/>
        <v>0.1204000000000014</v>
      </c>
      <c r="AQ614">
        <v>155000</v>
      </c>
      <c r="AR614">
        <f t="shared" si="92"/>
        <v>256347</v>
      </c>
      <c r="AS614">
        <v>8750.000000000335</v>
      </c>
    </row>
    <row r="615" spans="1:45" ht="12.75">
      <c r="A615">
        <f t="shared" si="93"/>
        <v>0.1206000000000014</v>
      </c>
      <c r="B615">
        <v>10000</v>
      </c>
      <c r="C615">
        <f t="shared" si="89"/>
        <v>111347</v>
      </c>
      <c r="D615">
        <v>0</v>
      </c>
      <c r="R615">
        <f t="shared" si="94"/>
        <v>0.1206000000000014</v>
      </c>
      <c r="AD615">
        <f t="shared" si="95"/>
        <v>0.1206000000000014</v>
      </c>
      <c r="AE615">
        <v>256875</v>
      </c>
      <c r="AF615">
        <f t="shared" si="91"/>
        <v>358222</v>
      </c>
      <c r="AG615">
        <v>3125</v>
      </c>
      <c r="AP615">
        <f t="shared" si="96"/>
        <v>0.1206000000000014</v>
      </c>
      <c r="AQ615">
        <v>155000</v>
      </c>
      <c r="AR615">
        <f t="shared" si="92"/>
        <v>256347</v>
      </c>
      <c r="AS615">
        <v>15000.000000000135</v>
      </c>
    </row>
    <row r="616" spans="1:45" ht="12.75">
      <c r="A616">
        <f t="shared" si="93"/>
        <v>0.1208000000000014</v>
      </c>
      <c r="B616">
        <v>10000</v>
      </c>
      <c r="C616">
        <f t="shared" si="89"/>
        <v>111347</v>
      </c>
      <c r="D616">
        <v>6250</v>
      </c>
      <c r="R616">
        <f t="shared" si="94"/>
        <v>0.1208000000000014</v>
      </c>
      <c r="AD616">
        <f t="shared" si="95"/>
        <v>0.1208000000000014</v>
      </c>
      <c r="AE616">
        <v>263125</v>
      </c>
      <c r="AF616">
        <f t="shared" si="91"/>
        <v>364472</v>
      </c>
      <c r="AG616">
        <v>3125</v>
      </c>
      <c r="AP616">
        <f t="shared" si="96"/>
        <v>0.1208000000000014</v>
      </c>
      <c r="AQ616">
        <v>151875</v>
      </c>
      <c r="AR616">
        <f t="shared" si="92"/>
        <v>253222</v>
      </c>
      <c r="AS616">
        <v>5625.000000000204</v>
      </c>
    </row>
    <row r="617" spans="1:45" ht="12.75">
      <c r="A617">
        <f t="shared" si="93"/>
        <v>0.12100000000000141</v>
      </c>
      <c r="B617">
        <v>3750</v>
      </c>
      <c r="C617">
        <f t="shared" si="89"/>
        <v>105097</v>
      </c>
      <c r="D617">
        <v>6250</v>
      </c>
      <c r="R617">
        <f t="shared" si="94"/>
        <v>0.12100000000000141</v>
      </c>
      <c r="AD617">
        <f t="shared" si="95"/>
        <v>0.12100000000000141</v>
      </c>
      <c r="AE617">
        <v>260000</v>
      </c>
      <c r="AF617">
        <f t="shared" si="91"/>
        <v>361347</v>
      </c>
      <c r="AG617">
        <v>6250</v>
      </c>
      <c r="AP617">
        <f t="shared" si="96"/>
        <v>0.12100000000000141</v>
      </c>
      <c r="AQ617">
        <v>151875</v>
      </c>
      <c r="AR617">
        <f t="shared" si="92"/>
        <v>253222</v>
      </c>
      <c r="AS617">
        <v>5625.000000000204</v>
      </c>
    </row>
    <row r="618" spans="1:45" ht="12.75">
      <c r="A618">
        <f t="shared" si="93"/>
        <v>0.12120000000000142</v>
      </c>
      <c r="B618">
        <v>6875</v>
      </c>
      <c r="C618">
        <f t="shared" si="89"/>
        <v>108222</v>
      </c>
      <c r="D618">
        <v>3125</v>
      </c>
      <c r="R618">
        <f t="shared" si="94"/>
        <v>0.12120000000000142</v>
      </c>
      <c r="AD618">
        <f t="shared" si="95"/>
        <v>0.12120000000000142</v>
      </c>
      <c r="AE618">
        <v>256875</v>
      </c>
      <c r="AF618">
        <f t="shared" si="91"/>
        <v>358222</v>
      </c>
      <c r="AG618">
        <v>3125</v>
      </c>
      <c r="AP618">
        <f t="shared" si="96"/>
        <v>0.12120000000000142</v>
      </c>
      <c r="AQ618">
        <v>145625</v>
      </c>
      <c r="AR618">
        <f t="shared" si="92"/>
        <v>246972</v>
      </c>
      <c r="AS618">
        <v>5625.000000000204</v>
      </c>
    </row>
    <row r="619" spans="1:45" ht="12.75">
      <c r="A619">
        <f t="shared" si="93"/>
        <v>0.12140000000000142</v>
      </c>
      <c r="B619">
        <v>3750</v>
      </c>
      <c r="C619">
        <f t="shared" si="89"/>
        <v>105097</v>
      </c>
      <c r="D619">
        <v>0</v>
      </c>
      <c r="R619">
        <f t="shared" si="94"/>
        <v>0.12140000000000142</v>
      </c>
      <c r="AD619">
        <f t="shared" si="95"/>
        <v>0.12140000000000142</v>
      </c>
      <c r="AE619">
        <v>266250</v>
      </c>
      <c r="AF619">
        <f t="shared" si="91"/>
        <v>367597</v>
      </c>
      <c r="AG619">
        <v>0</v>
      </c>
      <c r="AP619">
        <f t="shared" si="96"/>
        <v>0.12140000000000142</v>
      </c>
      <c r="AQ619">
        <v>148750</v>
      </c>
      <c r="AR619">
        <f t="shared" si="92"/>
        <v>250097</v>
      </c>
      <c r="AS619">
        <v>8750.00000000008</v>
      </c>
    </row>
    <row r="620" spans="1:45" ht="12.75">
      <c r="A620">
        <f t="shared" si="93"/>
        <v>0.12160000000000143</v>
      </c>
      <c r="B620">
        <v>3750</v>
      </c>
      <c r="C620">
        <f t="shared" si="89"/>
        <v>105097</v>
      </c>
      <c r="D620">
        <v>6250</v>
      </c>
      <c r="R620">
        <f t="shared" si="94"/>
        <v>0.12160000000000143</v>
      </c>
      <c r="AD620">
        <f t="shared" si="95"/>
        <v>0.12160000000000143</v>
      </c>
      <c r="AE620">
        <v>253750</v>
      </c>
      <c r="AF620">
        <f t="shared" si="91"/>
        <v>355097</v>
      </c>
      <c r="AG620">
        <v>0</v>
      </c>
      <c r="AP620">
        <f t="shared" si="96"/>
        <v>0.12160000000000143</v>
      </c>
      <c r="AQ620">
        <v>155000</v>
      </c>
      <c r="AR620">
        <f t="shared" si="92"/>
        <v>256347</v>
      </c>
      <c r="AS620">
        <v>8750.000000000335</v>
      </c>
    </row>
    <row r="621" spans="1:45" ht="12.75">
      <c r="A621">
        <f t="shared" si="93"/>
        <v>0.12180000000000143</v>
      </c>
      <c r="B621">
        <v>6875</v>
      </c>
      <c r="C621">
        <f t="shared" si="89"/>
        <v>108222</v>
      </c>
      <c r="D621">
        <v>3125</v>
      </c>
      <c r="R621">
        <f t="shared" si="94"/>
        <v>0.12180000000000143</v>
      </c>
      <c r="AD621">
        <f t="shared" si="95"/>
        <v>0.12180000000000143</v>
      </c>
      <c r="AE621">
        <v>260000</v>
      </c>
      <c r="AF621">
        <f t="shared" si="91"/>
        <v>361347</v>
      </c>
      <c r="AG621">
        <v>6250</v>
      </c>
      <c r="AP621">
        <f t="shared" si="96"/>
        <v>0.12180000000000143</v>
      </c>
      <c r="AQ621">
        <v>145625</v>
      </c>
      <c r="AR621">
        <f t="shared" si="92"/>
        <v>246972</v>
      </c>
      <c r="AS621">
        <v>624.9999999999977</v>
      </c>
    </row>
    <row r="622" spans="1:45" ht="12.75">
      <c r="A622">
        <f t="shared" si="93"/>
        <v>0.12200000000000144</v>
      </c>
      <c r="B622">
        <v>-2500</v>
      </c>
      <c r="C622">
        <f t="shared" si="89"/>
        <v>98847</v>
      </c>
      <c r="D622">
        <v>0</v>
      </c>
      <c r="R622">
        <f t="shared" si="94"/>
        <v>0.12200000000000144</v>
      </c>
      <c r="AD622">
        <f t="shared" si="95"/>
        <v>0.12200000000000144</v>
      </c>
      <c r="AE622">
        <v>256875</v>
      </c>
      <c r="AF622">
        <f t="shared" si="91"/>
        <v>358222</v>
      </c>
      <c r="AG622">
        <v>3125</v>
      </c>
      <c r="AP622">
        <f t="shared" si="96"/>
        <v>0.12200000000000144</v>
      </c>
      <c r="AQ622">
        <v>148750</v>
      </c>
      <c r="AR622">
        <f t="shared" si="92"/>
        <v>250097</v>
      </c>
      <c r="AS622">
        <v>2500</v>
      </c>
    </row>
    <row r="623" spans="1:45" ht="12.75">
      <c r="A623">
        <f t="shared" si="93"/>
        <v>0.12220000000000145</v>
      </c>
      <c r="B623">
        <v>6875</v>
      </c>
      <c r="C623">
        <f t="shared" si="89"/>
        <v>108222</v>
      </c>
      <c r="D623">
        <v>9375</v>
      </c>
      <c r="R623">
        <f t="shared" si="94"/>
        <v>0.12220000000000145</v>
      </c>
      <c r="AD623">
        <f t="shared" si="95"/>
        <v>0.12220000000000145</v>
      </c>
      <c r="AE623">
        <v>256875</v>
      </c>
      <c r="AF623">
        <f t="shared" si="91"/>
        <v>358222</v>
      </c>
      <c r="AG623">
        <v>3125</v>
      </c>
      <c r="AP623">
        <f t="shared" si="96"/>
        <v>0.12220000000000145</v>
      </c>
      <c r="AQ623">
        <v>148750</v>
      </c>
      <c r="AR623">
        <f t="shared" si="92"/>
        <v>250097</v>
      </c>
      <c r="AS623">
        <v>2500</v>
      </c>
    </row>
    <row r="624" spans="1:45" ht="12.75">
      <c r="A624">
        <f t="shared" si="93"/>
        <v>0.12240000000000145</v>
      </c>
      <c r="B624">
        <v>3750</v>
      </c>
      <c r="C624">
        <f t="shared" si="89"/>
        <v>105097</v>
      </c>
      <c r="D624">
        <v>0</v>
      </c>
      <c r="R624">
        <f t="shared" si="94"/>
        <v>0.12240000000000145</v>
      </c>
      <c r="AD624">
        <f t="shared" si="95"/>
        <v>0.12240000000000145</v>
      </c>
      <c r="AE624">
        <v>253750</v>
      </c>
      <c r="AF624">
        <f t="shared" si="91"/>
        <v>355097</v>
      </c>
      <c r="AG624">
        <v>0</v>
      </c>
      <c r="AP624">
        <f t="shared" si="96"/>
        <v>0.12240000000000145</v>
      </c>
      <c r="AQ624">
        <v>151875</v>
      </c>
      <c r="AR624">
        <f t="shared" si="92"/>
        <v>253222</v>
      </c>
      <c r="AS624">
        <v>5625.000000000204</v>
      </c>
    </row>
    <row r="625" spans="1:45" ht="12.75">
      <c r="A625">
        <f t="shared" si="93"/>
        <v>0.12260000000000146</v>
      </c>
      <c r="B625">
        <v>6875</v>
      </c>
      <c r="C625">
        <f t="shared" si="89"/>
        <v>108222</v>
      </c>
      <c r="D625">
        <v>3125</v>
      </c>
      <c r="R625">
        <f t="shared" si="94"/>
        <v>0.12260000000000146</v>
      </c>
      <c r="AD625">
        <f t="shared" si="95"/>
        <v>0.12260000000000146</v>
      </c>
      <c r="AE625">
        <v>253750</v>
      </c>
      <c r="AF625">
        <f t="shared" si="91"/>
        <v>355097</v>
      </c>
      <c r="AG625">
        <v>6250</v>
      </c>
      <c r="AP625">
        <f t="shared" si="96"/>
        <v>0.12260000000000146</v>
      </c>
      <c r="AQ625">
        <v>145625</v>
      </c>
      <c r="AR625">
        <f t="shared" si="92"/>
        <v>246972</v>
      </c>
      <c r="AS625">
        <v>5625.000000000204</v>
      </c>
    </row>
    <row r="626" spans="1:45" ht="12.75">
      <c r="A626">
        <f t="shared" si="93"/>
        <v>0.12280000000000146</v>
      </c>
      <c r="B626">
        <v>10000</v>
      </c>
      <c r="C626">
        <f t="shared" si="89"/>
        <v>111347</v>
      </c>
      <c r="D626">
        <v>0</v>
      </c>
      <c r="R626">
        <f t="shared" si="94"/>
        <v>0.12280000000000146</v>
      </c>
      <c r="AD626">
        <f t="shared" si="95"/>
        <v>0.12280000000000146</v>
      </c>
      <c r="AE626">
        <v>250625</v>
      </c>
      <c r="AF626">
        <f t="shared" si="91"/>
        <v>351972</v>
      </c>
      <c r="AG626">
        <v>3125</v>
      </c>
      <c r="AP626">
        <f t="shared" si="96"/>
        <v>0.12280000000000146</v>
      </c>
      <c r="AQ626">
        <v>142500</v>
      </c>
      <c r="AR626">
        <f t="shared" si="92"/>
        <v>243847</v>
      </c>
      <c r="AS626">
        <v>8750.00000000008</v>
      </c>
    </row>
    <row r="627" spans="1:45" ht="12.75">
      <c r="A627">
        <f t="shared" si="93"/>
        <v>0.12300000000000147</v>
      </c>
      <c r="B627">
        <v>10000</v>
      </c>
      <c r="C627">
        <f t="shared" si="89"/>
        <v>111347</v>
      </c>
      <c r="D627">
        <v>0</v>
      </c>
      <c r="R627">
        <f t="shared" si="94"/>
        <v>0.12300000000000147</v>
      </c>
      <c r="AD627">
        <f t="shared" si="95"/>
        <v>0.12300000000000147</v>
      </c>
      <c r="AE627">
        <v>250625</v>
      </c>
      <c r="AF627">
        <f t="shared" si="91"/>
        <v>351972</v>
      </c>
      <c r="AG627">
        <v>3125</v>
      </c>
      <c r="AP627">
        <f t="shared" si="96"/>
        <v>0.12300000000000147</v>
      </c>
      <c r="AQ627">
        <v>145625</v>
      </c>
      <c r="AR627">
        <f t="shared" si="92"/>
        <v>246972</v>
      </c>
      <c r="AS627">
        <v>5625.000000000204</v>
      </c>
    </row>
    <row r="628" spans="1:45" ht="12.75">
      <c r="A628">
        <f t="shared" si="93"/>
        <v>0.12320000000000147</v>
      </c>
      <c r="B628">
        <v>6875</v>
      </c>
      <c r="C628">
        <f t="shared" si="89"/>
        <v>108222</v>
      </c>
      <c r="D628">
        <v>3125</v>
      </c>
      <c r="R628">
        <f t="shared" si="94"/>
        <v>0.12320000000000147</v>
      </c>
      <c r="AD628">
        <f t="shared" si="95"/>
        <v>0.12320000000000147</v>
      </c>
      <c r="AE628">
        <v>250625</v>
      </c>
      <c r="AF628">
        <f t="shared" si="91"/>
        <v>351972</v>
      </c>
      <c r="AG628">
        <v>3125</v>
      </c>
      <c r="AP628">
        <f t="shared" si="96"/>
        <v>0.12320000000000147</v>
      </c>
      <c r="AQ628">
        <v>148750</v>
      </c>
      <c r="AR628">
        <f t="shared" si="92"/>
        <v>250097</v>
      </c>
      <c r="AS628">
        <v>2500</v>
      </c>
    </row>
    <row r="629" spans="1:45" ht="12.75">
      <c r="A629">
        <f t="shared" si="93"/>
        <v>0.12340000000000148</v>
      </c>
      <c r="B629">
        <v>16250</v>
      </c>
      <c r="C629">
        <f t="shared" si="89"/>
        <v>117597</v>
      </c>
      <c r="D629">
        <v>6250</v>
      </c>
      <c r="R629">
        <f t="shared" si="94"/>
        <v>0.12340000000000148</v>
      </c>
      <c r="AD629">
        <f t="shared" si="95"/>
        <v>0.12340000000000148</v>
      </c>
      <c r="AE629">
        <v>250625</v>
      </c>
      <c r="AF629">
        <f t="shared" si="91"/>
        <v>351972</v>
      </c>
      <c r="AG629">
        <v>3125</v>
      </c>
      <c r="AP629">
        <f t="shared" si="96"/>
        <v>0.12340000000000148</v>
      </c>
      <c r="AQ629">
        <v>148750</v>
      </c>
      <c r="AR629">
        <f t="shared" si="92"/>
        <v>250097</v>
      </c>
      <c r="AS629">
        <v>8750.00000000008</v>
      </c>
    </row>
    <row r="630" spans="1:45" ht="12.75">
      <c r="A630">
        <f t="shared" si="93"/>
        <v>0.12360000000000149</v>
      </c>
      <c r="B630">
        <v>3750</v>
      </c>
      <c r="C630">
        <f t="shared" si="89"/>
        <v>105097</v>
      </c>
      <c r="D630">
        <v>0</v>
      </c>
      <c r="R630">
        <f t="shared" si="94"/>
        <v>0.12360000000000149</v>
      </c>
      <c r="AD630">
        <f t="shared" si="95"/>
        <v>0.12360000000000149</v>
      </c>
      <c r="AE630">
        <v>250625</v>
      </c>
      <c r="AF630">
        <f t="shared" si="91"/>
        <v>351972</v>
      </c>
      <c r="AG630">
        <v>9375</v>
      </c>
      <c r="AP630">
        <f t="shared" si="96"/>
        <v>0.12360000000000149</v>
      </c>
      <c r="AQ630">
        <v>142500</v>
      </c>
      <c r="AR630">
        <f t="shared" si="92"/>
        <v>243847</v>
      </c>
      <c r="AS630">
        <v>2500</v>
      </c>
    </row>
    <row r="631" spans="1:45" ht="12.75">
      <c r="A631">
        <f t="shared" si="93"/>
        <v>0.12380000000000149</v>
      </c>
      <c r="B631">
        <v>10000</v>
      </c>
      <c r="C631">
        <f t="shared" si="89"/>
        <v>111347</v>
      </c>
      <c r="D631">
        <v>6250</v>
      </c>
      <c r="R631">
        <f t="shared" si="94"/>
        <v>0.12380000000000149</v>
      </c>
      <c r="AD631">
        <f t="shared" si="95"/>
        <v>0.12380000000000149</v>
      </c>
      <c r="AE631">
        <v>247500</v>
      </c>
      <c r="AF631">
        <f t="shared" si="91"/>
        <v>348847</v>
      </c>
      <c r="AG631">
        <v>6250</v>
      </c>
      <c r="AP631">
        <f t="shared" si="96"/>
        <v>0.12380000000000149</v>
      </c>
      <c r="AQ631">
        <v>148750</v>
      </c>
      <c r="AR631">
        <f t="shared" si="92"/>
        <v>250097</v>
      </c>
      <c r="AS631">
        <v>2500</v>
      </c>
    </row>
    <row r="632" spans="1:45" ht="12.75">
      <c r="A632">
        <f t="shared" si="93"/>
        <v>0.1240000000000015</v>
      </c>
      <c r="B632">
        <v>6875</v>
      </c>
      <c r="C632">
        <f t="shared" si="89"/>
        <v>108222</v>
      </c>
      <c r="D632">
        <v>3125</v>
      </c>
      <c r="R632">
        <f t="shared" si="94"/>
        <v>0.1240000000000015</v>
      </c>
      <c r="AD632">
        <f t="shared" si="95"/>
        <v>0.1240000000000015</v>
      </c>
      <c r="AE632">
        <v>247500</v>
      </c>
      <c r="AF632">
        <f t="shared" si="91"/>
        <v>348847</v>
      </c>
      <c r="AG632">
        <v>0</v>
      </c>
      <c r="AP632">
        <f t="shared" si="96"/>
        <v>0.1240000000000015</v>
      </c>
      <c r="AQ632">
        <v>151875</v>
      </c>
      <c r="AR632">
        <f t="shared" si="92"/>
        <v>253222</v>
      </c>
      <c r="AS632">
        <v>5625.000000000204</v>
      </c>
    </row>
    <row r="633" spans="1:45" ht="12.75">
      <c r="A633">
        <f t="shared" si="93"/>
        <v>0.1242000000000015</v>
      </c>
      <c r="B633">
        <v>10000</v>
      </c>
      <c r="C633">
        <f t="shared" si="89"/>
        <v>111347</v>
      </c>
      <c r="D633">
        <v>0</v>
      </c>
      <c r="R633">
        <f t="shared" si="94"/>
        <v>0.1242000000000015</v>
      </c>
      <c r="AD633">
        <f t="shared" si="95"/>
        <v>0.1242000000000015</v>
      </c>
      <c r="AE633">
        <v>253750</v>
      </c>
      <c r="AF633">
        <f t="shared" si="91"/>
        <v>355097</v>
      </c>
      <c r="AG633">
        <v>6250</v>
      </c>
      <c r="AP633">
        <f t="shared" si="96"/>
        <v>0.1242000000000015</v>
      </c>
      <c r="AQ633">
        <v>139375</v>
      </c>
      <c r="AR633">
        <f t="shared" si="92"/>
        <v>240722</v>
      </c>
      <c r="AS633">
        <v>5625.000000000204</v>
      </c>
    </row>
    <row r="634" spans="1:45" ht="12.75">
      <c r="A634">
        <f t="shared" si="93"/>
        <v>0.12440000000000151</v>
      </c>
      <c r="B634">
        <v>6875</v>
      </c>
      <c r="C634">
        <f t="shared" si="89"/>
        <v>108222</v>
      </c>
      <c r="D634">
        <v>3125</v>
      </c>
      <c r="R634">
        <f t="shared" si="94"/>
        <v>0.12440000000000151</v>
      </c>
      <c r="AD634">
        <f t="shared" si="95"/>
        <v>0.12440000000000151</v>
      </c>
      <c r="AE634">
        <v>244375</v>
      </c>
      <c r="AF634">
        <f t="shared" si="91"/>
        <v>345722</v>
      </c>
      <c r="AG634">
        <v>3125</v>
      </c>
      <c r="AP634">
        <f t="shared" si="96"/>
        <v>0.12440000000000151</v>
      </c>
      <c r="AQ634">
        <v>145625</v>
      </c>
      <c r="AR634">
        <f t="shared" si="92"/>
        <v>246972</v>
      </c>
      <c r="AS634">
        <v>5625.000000000204</v>
      </c>
    </row>
    <row r="635" spans="1:45" ht="12.75">
      <c r="A635">
        <f t="shared" si="93"/>
        <v>0.12460000000000152</v>
      </c>
      <c r="B635">
        <v>10000</v>
      </c>
      <c r="C635">
        <f t="shared" si="89"/>
        <v>111347</v>
      </c>
      <c r="D635">
        <v>0</v>
      </c>
      <c r="R635">
        <f t="shared" si="94"/>
        <v>0.12460000000000152</v>
      </c>
      <c r="AD635">
        <f t="shared" si="95"/>
        <v>0.12460000000000152</v>
      </c>
      <c r="AE635">
        <v>244375</v>
      </c>
      <c r="AF635">
        <f t="shared" si="91"/>
        <v>345722</v>
      </c>
      <c r="AG635">
        <v>3125</v>
      </c>
      <c r="AP635">
        <f t="shared" si="96"/>
        <v>0.12460000000000152</v>
      </c>
      <c r="AQ635">
        <v>139375</v>
      </c>
      <c r="AR635">
        <f t="shared" si="92"/>
        <v>240722</v>
      </c>
      <c r="AS635">
        <v>624.9999999999977</v>
      </c>
    </row>
    <row r="636" spans="1:45" ht="12.75">
      <c r="A636">
        <f t="shared" si="93"/>
        <v>0.12480000000000152</v>
      </c>
      <c r="B636">
        <v>10000</v>
      </c>
      <c r="C636">
        <f t="shared" si="89"/>
        <v>111347</v>
      </c>
      <c r="D636">
        <v>0</v>
      </c>
      <c r="R636">
        <f t="shared" si="94"/>
        <v>0.12480000000000152</v>
      </c>
      <c r="AD636">
        <f t="shared" si="95"/>
        <v>0.12480000000000152</v>
      </c>
      <c r="AE636">
        <v>238125</v>
      </c>
      <c r="AF636">
        <f t="shared" si="91"/>
        <v>339472</v>
      </c>
      <c r="AG636">
        <v>3125</v>
      </c>
      <c r="AP636">
        <f t="shared" si="96"/>
        <v>0.12480000000000152</v>
      </c>
      <c r="AQ636">
        <v>139375</v>
      </c>
      <c r="AR636">
        <f t="shared" si="92"/>
        <v>240722</v>
      </c>
      <c r="AS636">
        <v>624.9999999999977</v>
      </c>
    </row>
    <row r="637" spans="1:45" ht="12.75">
      <c r="A637">
        <f t="shared" si="93"/>
        <v>0.12500000000000153</v>
      </c>
      <c r="B637">
        <v>6875</v>
      </c>
      <c r="C637">
        <f t="shared" si="89"/>
        <v>108222</v>
      </c>
      <c r="D637">
        <v>3125</v>
      </c>
      <c r="R637">
        <f t="shared" si="94"/>
        <v>0.12500000000000153</v>
      </c>
      <c r="AD637">
        <f t="shared" si="95"/>
        <v>0.12500000000000153</v>
      </c>
      <c r="AE637">
        <v>235000</v>
      </c>
      <c r="AF637">
        <f t="shared" si="91"/>
        <v>336347</v>
      </c>
      <c r="AG637">
        <v>0</v>
      </c>
      <c r="AP637">
        <f t="shared" si="96"/>
        <v>0.12500000000000153</v>
      </c>
      <c r="AQ637">
        <v>145625</v>
      </c>
      <c r="AR637">
        <f t="shared" si="92"/>
        <v>246972</v>
      </c>
      <c r="AS637">
        <v>624.9999999999977</v>
      </c>
    </row>
    <row r="638" spans="1:45" ht="12.75">
      <c r="A638">
        <f t="shared" si="93"/>
        <v>0.12520000000000153</v>
      </c>
      <c r="B638">
        <v>6875</v>
      </c>
      <c r="C638">
        <f t="shared" si="89"/>
        <v>108222</v>
      </c>
      <c r="D638">
        <v>3125</v>
      </c>
      <c r="R638">
        <f t="shared" si="94"/>
        <v>0.12520000000000153</v>
      </c>
      <c r="AD638">
        <f t="shared" si="95"/>
        <v>0.12520000000000153</v>
      </c>
      <c r="AE638">
        <v>244375</v>
      </c>
      <c r="AF638">
        <f t="shared" si="91"/>
        <v>345722</v>
      </c>
      <c r="AG638">
        <v>3125</v>
      </c>
      <c r="AP638">
        <f t="shared" si="96"/>
        <v>0.12520000000000153</v>
      </c>
      <c r="AQ638">
        <v>145625</v>
      </c>
      <c r="AR638">
        <f t="shared" si="92"/>
        <v>246972</v>
      </c>
      <c r="AS638">
        <v>5625.000000000204</v>
      </c>
    </row>
    <row r="639" spans="1:45" ht="12.75">
      <c r="A639">
        <f t="shared" si="93"/>
        <v>0.12540000000000154</v>
      </c>
      <c r="B639">
        <v>10000</v>
      </c>
      <c r="C639">
        <f t="shared" si="89"/>
        <v>111347</v>
      </c>
      <c r="D639">
        <v>12500</v>
      </c>
      <c r="R639">
        <f t="shared" si="94"/>
        <v>0.12540000000000154</v>
      </c>
      <c r="AD639">
        <f t="shared" si="95"/>
        <v>0.12540000000000154</v>
      </c>
      <c r="AE639">
        <v>235000</v>
      </c>
      <c r="AF639">
        <f t="shared" si="91"/>
        <v>336347</v>
      </c>
      <c r="AG639">
        <v>6250</v>
      </c>
      <c r="AP639">
        <f t="shared" si="96"/>
        <v>0.12540000000000154</v>
      </c>
      <c r="AQ639">
        <v>142500</v>
      </c>
      <c r="AR639">
        <f t="shared" si="92"/>
        <v>243847</v>
      </c>
      <c r="AS639">
        <v>8750.00000000008</v>
      </c>
    </row>
    <row r="640" spans="1:45" ht="12.75">
      <c r="A640">
        <f t="shared" si="93"/>
        <v>0.12560000000000154</v>
      </c>
      <c r="B640">
        <v>10000</v>
      </c>
      <c r="C640">
        <f t="shared" si="89"/>
        <v>111347</v>
      </c>
      <c r="D640">
        <v>0</v>
      </c>
      <c r="R640">
        <f t="shared" si="94"/>
        <v>0.12560000000000154</v>
      </c>
      <c r="AD640">
        <f t="shared" si="95"/>
        <v>0.12560000000000154</v>
      </c>
      <c r="AE640">
        <v>238125</v>
      </c>
      <c r="AF640">
        <f t="shared" si="91"/>
        <v>339472</v>
      </c>
      <c r="AG640">
        <v>3125</v>
      </c>
      <c r="AP640">
        <f t="shared" si="96"/>
        <v>0.12560000000000154</v>
      </c>
      <c r="AQ640">
        <v>142500</v>
      </c>
      <c r="AR640">
        <f t="shared" si="92"/>
        <v>243847</v>
      </c>
      <c r="AS640">
        <v>2500</v>
      </c>
    </row>
    <row r="641" spans="1:45" ht="12.75">
      <c r="A641">
        <f t="shared" si="93"/>
        <v>0.12580000000000155</v>
      </c>
      <c r="B641">
        <v>6875</v>
      </c>
      <c r="C641">
        <f t="shared" si="89"/>
        <v>108222</v>
      </c>
      <c r="D641">
        <v>3125</v>
      </c>
      <c r="R641">
        <f t="shared" si="94"/>
        <v>0.12580000000000155</v>
      </c>
      <c r="AD641">
        <f t="shared" si="95"/>
        <v>0.12580000000000155</v>
      </c>
      <c r="AE641">
        <v>235000</v>
      </c>
      <c r="AF641">
        <f t="shared" si="91"/>
        <v>336347</v>
      </c>
      <c r="AG641">
        <v>6250</v>
      </c>
      <c r="AP641">
        <f t="shared" si="96"/>
        <v>0.12580000000000155</v>
      </c>
      <c r="AQ641">
        <v>142500</v>
      </c>
      <c r="AR641">
        <f t="shared" si="92"/>
        <v>243847</v>
      </c>
      <c r="AS641">
        <v>2500</v>
      </c>
    </row>
    <row r="642" spans="1:45" ht="12.75">
      <c r="A642">
        <f t="shared" si="93"/>
        <v>0.12600000000000156</v>
      </c>
      <c r="B642">
        <v>3750</v>
      </c>
      <c r="C642">
        <f t="shared" si="89"/>
        <v>105097</v>
      </c>
      <c r="D642">
        <v>0</v>
      </c>
      <c r="R642">
        <f t="shared" si="94"/>
        <v>0.12600000000000156</v>
      </c>
      <c r="AD642">
        <f t="shared" si="95"/>
        <v>0.12600000000000156</v>
      </c>
      <c r="AE642">
        <v>235000</v>
      </c>
      <c r="AF642">
        <f t="shared" si="91"/>
        <v>336347</v>
      </c>
      <c r="AG642">
        <v>0</v>
      </c>
      <c r="AP642">
        <f t="shared" si="96"/>
        <v>0.12600000000000156</v>
      </c>
      <c r="AQ642">
        <v>139375</v>
      </c>
      <c r="AR642">
        <f t="shared" si="92"/>
        <v>240722</v>
      </c>
      <c r="AS642">
        <v>624.9999999999977</v>
      </c>
    </row>
    <row r="643" spans="1:45" ht="12.75">
      <c r="A643">
        <f t="shared" si="93"/>
        <v>0.12620000000000156</v>
      </c>
      <c r="B643">
        <v>6875</v>
      </c>
      <c r="C643">
        <f t="shared" si="89"/>
        <v>108222</v>
      </c>
      <c r="D643">
        <v>3125</v>
      </c>
      <c r="R643">
        <f t="shared" si="94"/>
        <v>0.12620000000000156</v>
      </c>
      <c r="AD643">
        <f t="shared" si="95"/>
        <v>0.12620000000000156</v>
      </c>
      <c r="AE643">
        <v>238125</v>
      </c>
      <c r="AF643">
        <f t="shared" si="91"/>
        <v>339472</v>
      </c>
      <c r="AG643">
        <v>3125</v>
      </c>
      <c r="AP643">
        <f t="shared" si="96"/>
        <v>0.12620000000000156</v>
      </c>
      <c r="AQ643">
        <v>142500</v>
      </c>
      <c r="AR643">
        <f t="shared" si="92"/>
        <v>243847</v>
      </c>
      <c r="AS643">
        <v>8750.00000000008</v>
      </c>
    </row>
    <row r="644" spans="1:45" ht="12.75">
      <c r="A644">
        <f t="shared" si="93"/>
        <v>0.12640000000000157</v>
      </c>
      <c r="B644">
        <v>6875</v>
      </c>
      <c r="C644">
        <f t="shared" si="89"/>
        <v>108222</v>
      </c>
      <c r="D644">
        <v>3125</v>
      </c>
      <c r="R644">
        <f t="shared" si="94"/>
        <v>0.12640000000000157</v>
      </c>
      <c r="AD644">
        <f t="shared" si="95"/>
        <v>0.12640000000000157</v>
      </c>
      <c r="AE644">
        <v>235000</v>
      </c>
      <c r="AF644">
        <f t="shared" si="91"/>
        <v>336347</v>
      </c>
      <c r="AG644">
        <v>0</v>
      </c>
      <c r="AP644">
        <f t="shared" si="96"/>
        <v>0.12640000000000157</v>
      </c>
      <c r="AQ644">
        <v>133125</v>
      </c>
      <c r="AR644">
        <f t="shared" si="92"/>
        <v>234472</v>
      </c>
      <c r="AS644">
        <v>624.9999999999977</v>
      </c>
    </row>
    <row r="645" spans="1:45" ht="12.75">
      <c r="A645">
        <f t="shared" si="93"/>
        <v>0.12660000000000157</v>
      </c>
      <c r="B645">
        <v>3750</v>
      </c>
      <c r="C645">
        <f t="shared" si="89"/>
        <v>105097</v>
      </c>
      <c r="D645">
        <v>6250</v>
      </c>
      <c r="R645">
        <f t="shared" si="94"/>
        <v>0.12660000000000157</v>
      </c>
      <c r="AD645">
        <f t="shared" si="95"/>
        <v>0.12660000000000157</v>
      </c>
      <c r="AE645">
        <v>235000</v>
      </c>
      <c r="AF645">
        <f t="shared" si="91"/>
        <v>336347</v>
      </c>
      <c r="AG645">
        <v>6250</v>
      </c>
      <c r="AP645">
        <f t="shared" si="96"/>
        <v>0.12660000000000157</v>
      </c>
      <c r="AQ645">
        <v>142500</v>
      </c>
      <c r="AR645">
        <f t="shared" si="92"/>
        <v>243847</v>
      </c>
      <c r="AS645">
        <v>2500</v>
      </c>
    </row>
    <row r="646" spans="30:45" ht="12.75">
      <c r="AD646">
        <f t="shared" si="95"/>
        <v>0.12680000000000158</v>
      </c>
      <c r="AE646">
        <v>238125</v>
      </c>
      <c r="AF646">
        <f t="shared" si="91"/>
        <v>339472</v>
      </c>
      <c r="AG646">
        <v>3125</v>
      </c>
      <c r="AP646">
        <f t="shared" si="96"/>
        <v>0.12680000000000158</v>
      </c>
      <c r="AQ646">
        <v>142500</v>
      </c>
      <c r="AR646">
        <f t="shared" si="92"/>
        <v>243847</v>
      </c>
      <c r="AS646">
        <v>2500</v>
      </c>
    </row>
    <row r="647" spans="1:45" ht="12.75">
      <c r="A647" t="s">
        <v>36</v>
      </c>
      <c r="AD647">
        <f t="shared" si="95"/>
        <v>0.12700000000000158</v>
      </c>
      <c r="AE647">
        <v>222500</v>
      </c>
      <c r="AF647">
        <f t="shared" si="91"/>
        <v>323847</v>
      </c>
      <c r="AG647">
        <v>0</v>
      </c>
      <c r="AP647">
        <f t="shared" si="96"/>
        <v>0.12700000000000158</v>
      </c>
      <c r="AQ647">
        <v>136250</v>
      </c>
      <c r="AR647">
        <f t="shared" si="92"/>
        <v>237597</v>
      </c>
      <c r="AS647">
        <v>8750.00000000008</v>
      </c>
    </row>
    <row r="648" spans="1:45" ht="12.75">
      <c r="A648" t="s">
        <v>37</v>
      </c>
      <c r="AD648">
        <f t="shared" si="95"/>
        <v>0.1272000000000016</v>
      </c>
      <c r="AE648">
        <v>228750</v>
      </c>
      <c r="AF648">
        <f t="shared" si="91"/>
        <v>330097</v>
      </c>
      <c r="AG648">
        <v>6250</v>
      </c>
      <c r="AP648">
        <f t="shared" si="96"/>
        <v>0.1272000000000016</v>
      </c>
      <c r="AQ648">
        <v>139375</v>
      </c>
      <c r="AR648">
        <f t="shared" si="92"/>
        <v>240722</v>
      </c>
      <c r="AS648">
        <v>5625.000000000204</v>
      </c>
    </row>
    <row r="649" spans="30:45" ht="12.75">
      <c r="AD649">
        <f t="shared" si="95"/>
        <v>0.1274000000000016</v>
      </c>
      <c r="AE649">
        <v>228750</v>
      </c>
      <c r="AF649">
        <f t="shared" si="91"/>
        <v>330097</v>
      </c>
      <c r="AG649">
        <v>6250</v>
      </c>
      <c r="AP649">
        <f t="shared" si="96"/>
        <v>0.1274000000000016</v>
      </c>
      <c r="AQ649">
        <v>133125</v>
      </c>
      <c r="AR649">
        <f t="shared" si="92"/>
        <v>234472</v>
      </c>
      <c r="AS649">
        <v>624.9999999999977</v>
      </c>
    </row>
    <row r="650" spans="30:45" ht="12.75">
      <c r="AD650">
        <f t="shared" si="95"/>
        <v>0.1276000000000016</v>
      </c>
      <c r="AE650">
        <v>231875</v>
      </c>
      <c r="AF650">
        <f t="shared" si="91"/>
        <v>333222</v>
      </c>
      <c r="AG650">
        <v>3125</v>
      </c>
      <c r="AP650">
        <f t="shared" si="96"/>
        <v>0.1276000000000016</v>
      </c>
      <c r="AQ650">
        <v>139375</v>
      </c>
      <c r="AR650">
        <f t="shared" si="92"/>
        <v>240722</v>
      </c>
      <c r="AS650">
        <v>624.9999999999977</v>
      </c>
    </row>
    <row r="651" spans="30:45" ht="12.75">
      <c r="AD651">
        <f t="shared" si="95"/>
        <v>0.1278000000000016</v>
      </c>
      <c r="AE651">
        <v>222500</v>
      </c>
      <c r="AF651">
        <f t="shared" si="91"/>
        <v>323847</v>
      </c>
      <c r="AG651">
        <v>0</v>
      </c>
      <c r="AP651">
        <f t="shared" si="96"/>
        <v>0.1278000000000016</v>
      </c>
      <c r="AQ651">
        <v>139375</v>
      </c>
      <c r="AR651">
        <f t="shared" si="92"/>
        <v>240722</v>
      </c>
      <c r="AS651">
        <v>6875.000000000426</v>
      </c>
    </row>
    <row r="652" spans="30:45" ht="12.75">
      <c r="AD652">
        <f t="shared" si="95"/>
        <v>0.1280000000000016</v>
      </c>
      <c r="AE652">
        <v>231875</v>
      </c>
      <c r="AF652">
        <f t="shared" si="91"/>
        <v>333222</v>
      </c>
      <c r="AG652">
        <v>3125</v>
      </c>
      <c r="AP652">
        <f t="shared" si="96"/>
        <v>0.1280000000000016</v>
      </c>
      <c r="AQ652">
        <v>133125</v>
      </c>
      <c r="AR652">
        <f t="shared" si="92"/>
        <v>234472</v>
      </c>
      <c r="AS652">
        <v>624.9999999999977</v>
      </c>
    </row>
    <row r="653" spans="30:45" ht="12.75">
      <c r="AD653">
        <f t="shared" si="95"/>
        <v>0.12820000000000162</v>
      </c>
      <c r="AE653">
        <v>228750</v>
      </c>
      <c r="AF653">
        <f aca="true" t="shared" si="97" ref="AF653:AF716">101347+AE653</f>
        <v>330097</v>
      </c>
      <c r="AG653">
        <v>6250</v>
      </c>
      <c r="AP653">
        <f t="shared" si="96"/>
        <v>0.12820000000000162</v>
      </c>
      <c r="AQ653">
        <v>130000</v>
      </c>
      <c r="AR653">
        <f aca="true" t="shared" si="98" ref="AR653:AR716">AQ653+101347</f>
        <v>231347</v>
      </c>
      <c r="AS653">
        <v>3750.000000000367</v>
      </c>
    </row>
    <row r="654" spans="30:45" ht="12.75">
      <c r="AD654">
        <f aca="true" t="shared" si="99" ref="AD654:AD717">AD653+0.0002</f>
        <v>0.12840000000000162</v>
      </c>
      <c r="AE654">
        <v>222500</v>
      </c>
      <c r="AF654">
        <f t="shared" si="97"/>
        <v>323847</v>
      </c>
      <c r="AG654">
        <v>0</v>
      </c>
      <c r="AP654">
        <f aca="true" t="shared" si="100" ref="AP654:AP717">AP653+0.0002</f>
        <v>0.12840000000000162</v>
      </c>
      <c r="AQ654">
        <v>142500</v>
      </c>
      <c r="AR654">
        <f t="shared" si="98"/>
        <v>243847</v>
      </c>
      <c r="AS654">
        <v>2500</v>
      </c>
    </row>
    <row r="655" spans="30:45" ht="12.75">
      <c r="AD655">
        <f t="shared" si="99"/>
        <v>0.12860000000000163</v>
      </c>
      <c r="AE655">
        <v>228750</v>
      </c>
      <c r="AF655">
        <f t="shared" si="97"/>
        <v>330097</v>
      </c>
      <c r="AG655">
        <v>6250</v>
      </c>
      <c r="AP655">
        <f t="shared" si="100"/>
        <v>0.12860000000000163</v>
      </c>
      <c r="AQ655">
        <v>136250</v>
      </c>
      <c r="AR655">
        <f t="shared" si="98"/>
        <v>237597</v>
      </c>
      <c r="AS655">
        <v>3750.000000000663</v>
      </c>
    </row>
    <row r="656" spans="30:45" ht="12.75">
      <c r="AD656">
        <f t="shared" si="99"/>
        <v>0.12880000000000164</v>
      </c>
      <c r="AE656">
        <v>222500</v>
      </c>
      <c r="AF656">
        <f t="shared" si="97"/>
        <v>323847</v>
      </c>
      <c r="AG656">
        <v>0</v>
      </c>
      <c r="AP656">
        <f t="shared" si="100"/>
        <v>0.12880000000000164</v>
      </c>
      <c r="AQ656">
        <v>142500</v>
      </c>
      <c r="AR656">
        <f t="shared" si="98"/>
        <v>243847</v>
      </c>
      <c r="AS656">
        <v>2500</v>
      </c>
    </row>
    <row r="657" spans="30:45" ht="12.75">
      <c r="AD657">
        <f t="shared" si="99"/>
        <v>0.12900000000000164</v>
      </c>
      <c r="AE657">
        <v>222500</v>
      </c>
      <c r="AF657">
        <f t="shared" si="97"/>
        <v>323847</v>
      </c>
      <c r="AG657">
        <v>6250</v>
      </c>
      <c r="AP657">
        <f t="shared" si="100"/>
        <v>0.12900000000000164</v>
      </c>
      <c r="AQ657">
        <v>130000</v>
      </c>
      <c r="AR657">
        <f t="shared" si="98"/>
        <v>231347</v>
      </c>
      <c r="AS657">
        <v>2500</v>
      </c>
    </row>
    <row r="658" spans="30:45" ht="12.75">
      <c r="AD658">
        <f t="shared" si="99"/>
        <v>0.12920000000000165</v>
      </c>
      <c r="AE658">
        <v>225625</v>
      </c>
      <c r="AF658">
        <f t="shared" si="97"/>
        <v>326972</v>
      </c>
      <c r="AG658">
        <v>3125</v>
      </c>
      <c r="AP658">
        <f t="shared" si="100"/>
        <v>0.12920000000000165</v>
      </c>
      <c r="AQ658">
        <v>133125</v>
      </c>
      <c r="AR658">
        <f t="shared" si="98"/>
        <v>234472</v>
      </c>
      <c r="AS658">
        <v>5625.000000000204</v>
      </c>
    </row>
    <row r="659" spans="30:45" ht="12.75">
      <c r="AD659">
        <f t="shared" si="99"/>
        <v>0.12940000000000165</v>
      </c>
      <c r="AE659">
        <v>219375</v>
      </c>
      <c r="AF659">
        <f t="shared" si="97"/>
        <v>320722</v>
      </c>
      <c r="AG659">
        <v>3125</v>
      </c>
      <c r="AP659">
        <f t="shared" si="100"/>
        <v>0.12940000000000165</v>
      </c>
      <c r="AQ659">
        <v>136250</v>
      </c>
      <c r="AR659">
        <f t="shared" si="98"/>
        <v>237597</v>
      </c>
      <c r="AS659">
        <v>8750.00000000008</v>
      </c>
    </row>
    <row r="660" spans="30:45" ht="12.75">
      <c r="AD660">
        <f t="shared" si="99"/>
        <v>0.12960000000000166</v>
      </c>
      <c r="AE660">
        <v>219375</v>
      </c>
      <c r="AF660">
        <f t="shared" si="97"/>
        <v>320722</v>
      </c>
      <c r="AG660">
        <v>3125</v>
      </c>
      <c r="AP660">
        <f t="shared" si="100"/>
        <v>0.12960000000000166</v>
      </c>
      <c r="AQ660">
        <v>136250</v>
      </c>
      <c r="AR660">
        <f t="shared" si="98"/>
        <v>237597</v>
      </c>
      <c r="AS660">
        <v>2500</v>
      </c>
    </row>
    <row r="661" spans="30:45" ht="12.75">
      <c r="AD661">
        <f t="shared" si="99"/>
        <v>0.12980000000000166</v>
      </c>
      <c r="AE661">
        <v>219375</v>
      </c>
      <c r="AF661">
        <f t="shared" si="97"/>
        <v>320722</v>
      </c>
      <c r="AG661">
        <v>3125</v>
      </c>
      <c r="AP661">
        <f t="shared" si="100"/>
        <v>0.12980000000000166</v>
      </c>
      <c r="AQ661">
        <v>136250</v>
      </c>
      <c r="AR661">
        <f t="shared" si="98"/>
        <v>237597</v>
      </c>
      <c r="AS661">
        <v>2500</v>
      </c>
    </row>
    <row r="662" spans="30:45" ht="12.75">
      <c r="AD662">
        <f t="shared" si="99"/>
        <v>0.13000000000000167</v>
      </c>
      <c r="AE662">
        <v>213125</v>
      </c>
      <c r="AF662">
        <f t="shared" si="97"/>
        <v>314472</v>
      </c>
      <c r="AG662">
        <v>9374.999999999525</v>
      </c>
      <c r="AP662">
        <f t="shared" si="100"/>
        <v>0.13000000000000167</v>
      </c>
      <c r="AQ662">
        <v>136250</v>
      </c>
      <c r="AR662">
        <f t="shared" si="98"/>
        <v>237597</v>
      </c>
      <c r="AS662">
        <v>2500</v>
      </c>
    </row>
    <row r="663" spans="30:45" ht="12.75">
      <c r="AD663">
        <f t="shared" si="99"/>
        <v>0.13020000000000168</v>
      </c>
      <c r="AE663">
        <v>213125</v>
      </c>
      <c r="AF663">
        <f t="shared" si="97"/>
        <v>314472</v>
      </c>
      <c r="AG663">
        <v>9374.999999999525</v>
      </c>
      <c r="AP663">
        <f t="shared" si="100"/>
        <v>0.13020000000000168</v>
      </c>
      <c r="AQ663">
        <v>133125</v>
      </c>
      <c r="AR663">
        <f t="shared" si="98"/>
        <v>234472</v>
      </c>
      <c r="AS663">
        <v>624.9999999999977</v>
      </c>
    </row>
    <row r="664" spans="30:45" ht="12.75">
      <c r="AD664">
        <f t="shared" si="99"/>
        <v>0.13040000000000168</v>
      </c>
      <c r="AE664">
        <v>216250</v>
      </c>
      <c r="AF664">
        <f t="shared" si="97"/>
        <v>317597</v>
      </c>
      <c r="AG664">
        <v>6250</v>
      </c>
      <c r="AP664">
        <f t="shared" si="100"/>
        <v>0.13040000000000168</v>
      </c>
      <c r="AQ664">
        <v>133125</v>
      </c>
      <c r="AR664">
        <f t="shared" si="98"/>
        <v>234472</v>
      </c>
      <c r="AS664">
        <v>624.9999999999977</v>
      </c>
    </row>
    <row r="665" spans="30:45" ht="12.75">
      <c r="AD665">
        <f t="shared" si="99"/>
        <v>0.1306000000000017</v>
      </c>
      <c r="AE665">
        <v>216250</v>
      </c>
      <c r="AF665">
        <f t="shared" si="97"/>
        <v>317597</v>
      </c>
      <c r="AG665">
        <v>6250</v>
      </c>
      <c r="AP665">
        <f t="shared" si="100"/>
        <v>0.1306000000000017</v>
      </c>
      <c r="AQ665">
        <v>130000</v>
      </c>
      <c r="AR665">
        <f t="shared" si="98"/>
        <v>231347</v>
      </c>
      <c r="AS665">
        <v>2500</v>
      </c>
    </row>
    <row r="666" spans="30:45" ht="12.75">
      <c r="AD666">
        <f t="shared" si="99"/>
        <v>0.1308000000000017</v>
      </c>
      <c r="AE666">
        <v>206875</v>
      </c>
      <c r="AF666">
        <f t="shared" si="97"/>
        <v>308222</v>
      </c>
      <c r="AG666">
        <v>9375</v>
      </c>
      <c r="AP666">
        <f t="shared" si="100"/>
        <v>0.1308000000000017</v>
      </c>
      <c r="AQ666">
        <v>126875</v>
      </c>
      <c r="AR666">
        <f t="shared" si="98"/>
        <v>228222</v>
      </c>
      <c r="AS666">
        <v>5625.000000000204</v>
      </c>
    </row>
    <row r="667" spans="30:45" ht="12.75">
      <c r="AD667">
        <f t="shared" si="99"/>
        <v>0.1310000000000017</v>
      </c>
      <c r="AE667">
        <v>210000</v>
      </c>
      <c r="AF667">
        <f t="shared" si="97"/>
        <v>311347</v>
      </c>
      <c r="AG667">
        <v>6250</v>
      </c>
      <c r="AP667">
        <f t="shared" si="100"/>
        <v>0.1310000000000017</v>
      </c>
      <c r="AQ667">
        <v>126875</v>
      </c>
      <c r="AR667">
        <f t="shared" si="98"/>
        <v>228222</v>
      </c>
      <c r="AS667">
        <v>5625.000000000204</v>
      </c>
    </row>
    <row r="668" spans="30:45" ht="12.75">
      <c r="AD668">
        <f t="shared" si="99"/>
        <v>0.1312000000000017</v>
      </c>
      <c r="AE668">
        <v>203750</v>
      </c>
      <c r="AF668">
        <f t="shared" si="97"/>
        <v>305097</v>
      </c>
      <c r="AG668">
        <v>6250</v>
      </c>
      <c r="AP668">
        <f t="shared" si="100"/>
        <v>0.1312000000000017</v>
      </c>
      <c r="AQ668">
        <v>123750</v>
      </c>
      <c r="AR668">
        <f t="shared" si="98"/>
        <v>225097</v>
      </c>
      <c r="AS668">
        <v>2500</v>
      </c>
    </row>
    <row r="669" spans="30:45" ht="12.75">
      <c r="AD669">
        <f t="shared" si="99"/>
        <v>0.1314000000000017</v>
      </c>
      <c r="AE669">
        <v>206875</v>
      </c>
      <c r="AF669">
        <f t="shared" si="97"/>
        <v>308222</v>
      </c>
      <c r="AG669">
        <v>3125</v>
      </c>
      <c r="AP669">
        <f t="shared" si="100"/>
        <v>0.1314000000000017</v>
      </c>
      <c r="AQ669">
        <v>133125</v>
      </c>
      <c r="AR669">
        <f t="shared" si="98"/>
        <v>234472</v>
      </c>
      <c r="AS669">
        <v>624.9999999999977</v>
      </c>
    </row>
    <row r="670" spans="30:45" ht="12.75">
      <c r="AD670">
        <f t="shared" si="99"/>
        <v>0.13160000000000172</v>
      </c>
      <c r="AE670">
        <v>206875</v>
      </c>
      <c r="AF670">
        <f t="shared" si="97"/>
        <v>308222</v>
      </c>
      <c r="AG670">
        <v>3125</v>
      </c>
      <c r="AP670">
        <f t="shared" si="100"/>
        <v>0.13160000000000172</v>
      </c>
      <c r="AQ670">
        <v>130000</v>
      </c>
      <c r="AR670">
        <f t="shared" si="98"/>
        <v>231347</v>
      </c>
      <c r="AS670">
        <v>3750.000000000367</v>
      </c>
    </row>
    <row r="671" spans="30:45" ht="12.75">
      <c r="AD671">
        <f t="shared" si="99"/>
        <v>0.13180000000000172</v>
      </c>
      <c r="AE671">
        <v>206875</v>
      </c>
      <c r="AF671">
        <f t="shared" si="97"/>
        <v>308222</v>
      </c>
      <c r="AG671">
        <v>3125</v>
      </c>
      <c r="AP671">
        <f t="shared" si="100"/>
        <v>0.13180000000000172</v>
      </c>
      <c r="AQ671">
        <v>126875</v>
      </c>
      <c r="AR671">
        <f t="shared" si="98"/>
        <v>228222</v>
      </c>
      <c r="AS671">
        <v>624.9999999999977</v>
      </c>
    </row>
    <row r="672" spans="30:45" ht="12.75">
      <c r="AD672">
        <f t="shared" si="99"/>
        <v>0.13200000000000173</v>
      </c>
      <c r="AE672">
        <v>203750</v>
      </c>
      <c r="AF672">
        <f t="shared" si="97"/>
        <v>305097</v>
      </c>
      <c r="AG672">
        <v>6250</v>
      </c>
      <c r="AP672">
        <f t="shared" si="100"/>
        <v>0.13200000000000173</v>
      </c>
      <c r="AQ672">
        <v>123750</v>
      </c>
      <c r="AR672">
        <f t="shared" si="98"/>
        <v>225097</v>
      </c>
      <c r="AS672">
        <v>3750.000000000663</v>
      </c>
    </row>
    <row r="673" spans="30:45" ht="12.75">
      <c r="AD673">
        <f t="shared" si="99"/>
        <v>0.13220000000000173</v>
      </c>
      <c r="AE673">
        <v>210000</v>
      </c>
      <c r="AF673">
        <f t="shared" si="97"/>
        <v>311347</v>
      </c>
      <c r="AG673">
        <v>0</v>
      </c>
      <c r="AP673">
        <f t="shared" si="100"/>
        <v>0.13220000000000173</v>
      </c>
      <c r="AQ673">
        <v>120625</v>
      </c>
      <c r="AR673">
        <f t="shared" si="98"/>
        <v>221972</v>
      </c>
      <c r="AS673">
        <v>624.9999999999977</v>
      </c>
    </row>
    <row r="674" spans="30:45" ht="12.75">
      <c r="AD674">
        <f t="shared" si="99"/>
        <v>0.13240000000000174</v>
      </c>
      <c r="AE674">
        <v>206875</v>
      </c>
      <c r="AF674">
        <f t="shared" si="97"/>
        <v>308222</v>
      </c>
      <c r="AG674">
        <v>9375</v>
      </c>
      <c r="AP674">
        <f t="shared" si="100"/>
        <v>0.13240000000000174</v>
      </c>
      <c r="AQ674">
        <v>117500</v>
      </c>
      <c r="AR674">
        <f t="shared" si="98"/>
        <v>218847</v>
      </c>
      <c r="AS674">
        <v>2500</v>
      </c>
    </row>
    <row r="675" spans="30:45" ht="12.75">
      <c r="AD675">
        <f t="shared" si="99"/>
        <v>0.13260000000000174</v>
      </c>
      <c r="AE675">
        <v>206875</v>
      </c>
      <c r="AF675">
        <f t="shared" si="97"/>
        <v>308222</v>
      </c>
      <c r="AG675">
        <v>9375</v>
      </c>
      <c r="AP675">
        <f t="shared" si="100"/>
        <v>0.13260000000000174</v>
      </c>
      <c r="AQ675">
        <v>120625</v>
      </c>
      <c r="AR675">
        <f t="shared" si="98"/>
        <v>221972</v>
      </c>
      <c r="AS675">
        <v>5625.000000000204</v>
      </c>
    </row>
    <row r="676" spans="30:45" ht="12.75">
      <c r="AD676">
        <f t="shared" si="99"/>
        <v>0.13280000000000175</v>
      </c>
      <c r="AE676">
        <v>203750</v>
      </c>
      <c r="AF676">
        <f t="shared" si="97"/>
        <v>305097</v>
      </c>
      <c r="AG676">
        <v>6250</v>
      </c>
      <c r="AP676">
        <f t="shared" si="100"/>
        <v>0.13280000000000175</v>
      </c>
      <c r="AQ676">
        <v>123750</v>
      </c>
      <c r="AR676">
        <f t="shared" si="98"/>
        <v>225097</v>
      </c>
      <c r="AS676">
        <v>2500</v>
      </c>
    </row>
    <row r="677" spans="30:45" ht="12.75">
      <c r="AD677">
        <f t="shared" si="99"/>
        <v>0.13300000000000176</v>
      </c>
      <c r="AE677">
        <v>203750</v>
      </c>
      <c r="AF677">
        <f t="shared" si="97"/>
        <v>305097</v>
      </c>
      <c r="AG677">
        <v>12500.000000000355</v>
      </c>
      <c r="AP677">
        <f t="shared" si="100"/>
        <v>0.13300000000000176</v>
      </c>
      <c r="AQ677">
        <v>130000</v>
      </c>
      <c r="AR677">
        <f t="shared" si="98"/>
        <v>231347</v>
      </c>
      <c r="AS677">
        <v>3750.000000000367</v>
      </c>
    </row>
    <row r="678" spans="30:45" ht="12.75">
      <c r="AD678">
        <f t="shared" si="99"/>
        <v>0.13320000000000176</v>
      </c>
      <c r="AE678">
        <v>200625</v>
      </c>
      <c r="AF678">
        <f t="shared" si="97"/>
        <v>301972</v>
      </c>
      <c r="AG678">
        <v>3125</v>
      </c>
      <c r="AP678">
        <f t="shared" si="100"/>
        <v>0.13320000000000176</v>
      </c>
      <c r="AQ678">
        <v>126875</v>
      </c>
      <c r="AR678">
        <f t="shared" si="98"/>
        <v>228222</v>
      </c>
      <c r="AS678">
        <v>624.9999999999977</v>
      </c>
    </row>
    <row r="679" spans="30:45" ht="12.75">
      <c r="AD679">
        <f t="shared" si="99"/>
        <v>0.13340000000000177</v>
      </c>
      <c r="AE679">
        <v>200625</v>
      </c>
      <c r="AF679">
        <f t="shared" si="97"/>
        <v>301972</v>
      </c>
      <c r="AG679">
        <v>9375</v>
      </c>
      <c r="AP679">
        <f t="shared" si="100"/>
        <v>0.13340000000000177</v>
      </c>
      <c r="AQ679">
        <v>123750</v>
      </c>
      <c r="AR679">
        <f t="shared" si="98"/>
        <v>225097</v>
      </c>
      <c r="AS679">
        <v>2500</v>
      </c>
    </row>
    <row r="680" spans="30:45" ht="12.75">
      <c r="AD680">
        <f t="shared" si="99"/>
        <v>0.13360000000000177</v>
      </c>
      <c r="AE680">
        <v>200625</v>
      </c>
      <c r="AF680">
        <f t="shared" si="97"/>
        <v>301972</v>
      </c>
      <c r="AG680">
        <v>9375</v>
      </c>
      <c r="AP680">
        <f t="shared" si="100"/>
        <v>0.13360000000000177</v>
      </c>
      <c r="AQ680">
        <v>126875</v>
      </c>
      <c r="AR680">
        <f t="shared" si="98"/>
        <v>228222</v>
      </c>
      <c r="AS680">
        <v>6875.000000000265</v>
      </c>
    </row>
    <row r="681" spans="30:45" ht="12.75">
      <c r="AD681">
        <f t="shared" si="99"/>
        <v>0.13380000000000178</v>
      </c>
      <c r="AE681">
        <v>191250</v>
      </c>
      <c r="AF681">
        <f t="shared" si="97"/>
        <v>292597</v>
      </c>
      <c r="AG681">
        <v>0</v>
      </c>
      <c r="AP681">
        <f t="shared" si="100"/>
        <v>0.13380000000000178</v>
      </c>
      <c r="AQ681">
        <v>123750</v>
      </c>
      <c r="AR681">
        <f t="shared" si="98"/>
        <v>225097</v>
      </c>
      <c r="AS681">
        <v>2500</v>
      </c>
    </row>
    <row r="682" spans="30:45" ht="12.75">
      <c r="AD682">
        <f t="shared" si="99"/>
        <v>0.13400000000000178</v>
      </c>
      <c r="AE682">
        <v>197500</v>
      </c>
      <c r="AF682">
        <f t="shared" si="97"/>
        <v>298847</v>
      </c>
      <c r="AG682">
        <v>12500</v>
      </c>
      <c r="AP682">
        <f t="shared" si="100"/>
        <v>0.13400000000000178</v>
      </c>
      <c r="AQ682">
        <v>123750</v>
      </c>
      <c r="AR682">
        <f t="shared" si="98"/>
        <v>225097</v>
      </c>
      <c r="AS682">
        <v>3750.000000000663</v>
      </c>
    </row>
    <row r="683" spans="30:45" ht="12.75">
      <c r="AD683">
        <f t="shared" si="99"/>
        <v>0.1342000000000018</v>
      </c>
      <c r="AE683">
        <v>197500</v>
      </c>
      <c r="AF683">
        <f t="shared" si="97"/>
        <v>298847</v>
      </c>
      <c r="AG683">
        <v>18750</v>
      </c>
      <c r="AP683">
        <f t="shared" si="100"/>
        <v>0.1342000000000018</v>
      </c>
      <c r="AQ683">
        <v>117500</v>
      </c>
      <c r="AR683">
        <f t="shared" si="98"/>
        <v>218847</v>
      </c>
      <c r="AS683">
        <v>10000.000000000115</v>
      </c>
    </row>
    <row r="684" spans="30:45" ht="12.75">
      <c r="AD684">
        <f t="shared" si="99"/>
        <v>0.1344000000000018</v>
      </c>
      <c r="AE684">
        <v>200625</v>
      </c>
      <c r="AF684">
        <f t="shared" si="97"/>
        <v>301972</v>
      </c>
      <c r="AG684">
        <v>9375</v>
      </c>
      <c r="AP684">
        <f t="shared" si="100"/>
        <v>0.1344000000000018</v>
      </c>
      <c r="AQ684">
        <v>123750</v>
      </c>
      <c r="AR684">
        <f t="shared" si="98"/>
        <v>225097</v>
      </c>
      <c r="AS684">
        <v>3750.000000000663</v>
      </c>
    </row>
    <row r="685" spans="30:45" ht="12.75">
      <c r="AD685">
        <f t="shared" si="99"/>
        <v>0.1346000000000018</v>
      </c>
      <c r="AE685">
        <v>197500</v>
      </c>
      <c r="AF685">
        <f t="shared" si="97"/>
        <v>298847</v>
      </c>
      <c r="AG685">
        <v>6250</v>
      </c>
      <c r="AP685">
        <f t="shared" si="100"/>
        <v>0.1346000000000018</v>
      </c>
      <c r="AQ685">
        <v>123750</v>
      </c>
      <c r="AR685">
        <f t="shared" si="98"/>
        <v>225097</v>
      </c>
      <c r="AS685">
        <v>3750.000000000663</v>
      </c>
    </row>
    <row r="686" spans="30:45" ht="12.75">
      <c r="AD686">
        <f t="shared" si="99"/>
        <v>0.1348000000000018</v>
      </c>
      <c r="AE686">
        <v>194375</v>
      </c>
      <c r="AF686">
        <f t="shared" si="97"/>
        <v>295722</v>
      </c>
      <c r="AG686">
        <v>9375</v>
      </c>
      <c r="AP686">
        <f t="shared" si="100"/>
        <v>0.1348000000000018</v>
      </c>
      <c r="AQ686">
        <v>114375</v>
      </c>
      <c r="AR686">
        <f t="shared" si="98"/>
        <v>215722</v>
      </c>
      <c r="AS686">
        <v>5625.000000000403</v>
      </c>
    </row>
    <row r="687" spans="30:45" ht="12.75">
      <c r="AD687">
        <f t="shared" si="99"/>
        <v>0.1350000000000018</v>
      </c>
      <c r="AE687">
        <v>191250</v>
      </c>
      <c r="AF687">
        <f t="shared" si="97"/>
        <v>292597</v>
      </c>
      <c r="AG687">
        <v>12499.999999999822</v>
      </c>
      <c r="AP687">
        <f t="shared" si="100"/>
        <v>0.1350000000000018</v>
      </c>
      <c r="AQ687">
        <v>117500</v>
      </c>
      <c r="AR687">
        <f t="shared" si="98"/>
        <v>218847</v>
      </c>
      <c r="AS687">
        <v>2500</v>
      </c>
    </row>
    <row r="688" spans="30:45" ht="12.75">
      <c r="AD688">
        <f t="shared" si="99"/>
        <v>0.13520000000000182</v>
      </c>
      <c r="AE688">
        <v>188125</v>
      </c>
      <c r="AF688">
        <f t="shared" si="97"/>
        <v>289472</v>
      </c>
      <c r="AG688">
        <v>9374.999999999764</v>
      </c>
      <c r="AP688">
        <f t="shared" si="100"/>
        <v>0.13520000000000182</v>
      </c>
      <c r="AQ688">
        <v>117500</v>
      </c>
      <c r="AR688">
        <f t="shared" si="98"/>
        <v>218847</v>
      </c>
      <c r="AS688">
        <v>2500</v>
      </c>
    </row>
    <row r="689" spans="30:45" ht="12.75">
      <c r="AD689">
        <f t="shared" si="99"/>
        <v>0.13540000000000182</v>
      </c>
      <c r="AE689">
        <v>188125</v>
      </c>
      <c r="AF689">
        <f t="shared" si="97"/>
        <v>289472</v>
      </c>
      <c r="AG689">
        <v>9374.999999999764</v>
      </c>
      <c r="AP689">
        <f t="shared" si="100"/>
        <v>0.13540000000000182</v>
      </c>
      <c r="AQ689">
        <v>117500</v>
      </c>
      <c r="AR689">
        <f t="shared" si="98"/>
        <v>218847</v>
      </c>
      <c r="AS689">
        <v>2500</v>
      </c>
    </row>
    <row r="690" spans="30:45" ht="12.75">
      <c r="AD690">
        <f t="shared" si="99"/>
        <v>0.13560000000000183</v>
      </c>
      <c r="AE690">
        <v>188125</v>
      </c>
      <c r="AF690">
        <f t="shared" si="97"/>
        <v>289472</v>
      </c>
      <c r="AG690">
        <v>3125</v>
      </c>
      <c r="AP690">
        <f t="shared" si="100"/>
        <v>0.13560000000000183</v>
      </c>
      <c r="AQ690">
        <v>120625</v>
      </c>
      <c r="AR690">
        <f t="shared" si="98"/>
        <v>221972</v>
      </c>
      <c r="AS690">
        <v>5625.000000000204</v>
      </c>
    </row>
    <row r="691" spans="30:45" ht="12.75">
      <c r="AD691">
        <f t="shared" si="99"/>
        <v>0.13580000000000184</v>
      </c>
      <c r="AE691">
        <v>191250</v>
      </c>
      <c r="AF691">
        <f t="shared" si="97"/>
        <v>292597</v>
      </c>
      <c r="AG691">
        <v>6250</v>
      </c>
      <c r="AP691">
        <f t="shared" si="100"/>
        <v>0.13580000000000184</v>
      </c>
      <c r="AQ691">
        <v>111250</v>
      </c>
      <c r="AR691">
        <f t="shared" si="98"/>
        <v>212597</v>
      </c>
      <c r="AS691">
        <v>2500.000000000195</v>
      </c>
    </row>
    <row r="692" spans="30:45" ht="12.75">
      <c r="AD692">
        <f t="shared" si="99"/>
        <v>0.13600000000000184</v>
      </c>
      <c r="AE692">
        <v>188125</v>
      </c>
      <c r="AF692">
        <f t="shared" si="97"/>
        <v>289472</v>
      </c>
      <c r="AG692">
        <v>9374.999999999764</v>
      </c>
      <c r="AP692">
        <f t="shared" si="100"/>
        <v>0.13600000000000184</v>
      </c>
      <c r="AQ692">
        <v>120625</v>
      </c>
      <c r="AR692">
        <f t="shared" si="98"/>
        <v>221972</v>
      </c>
      <c r="AS692">
        <v>5625.000000000204</v>
      </c>
    </row>
    <row r="693" spans="30:45" ht="12.75">
      <c r="AD693">
        <f t="shared" si="99"/>
        <v>0.13620000000000185</v>
      </c>
      <c r="AE693">
        <v>188125</v>
      </c>
      <c r="AF693">
        <f t="shared" si="97"/>
        <v>289472</v>
      </c>
      <c r="AG693">
        <v>9374.999999999764</v>
      </c>
      <c r="AP693">
        <f t="shared" si="100"/>
        <v>0.13620000000000185</v>
      </c>
      <c r="AQ693">
        <v>114375</v>
      </c>
      <c r="AR693">
        <f t="shared" si="98"/>
        <v>215722</v>
      </c>
      <c r="AS693">
        <v>624.9999999999977</v>
      </c>
    </row>
    <row r="694" spans="30:45" ht="12.75">
      <c r="AD694">
        <f t="shared" si="99"/>
        <v>0.13640000000000185</v>
      </c>
      <c r="AE694">
        <v>181875</v>
      </c>
      <c r="AF694">
        <f t="shared" si="97"/>
        <v>283222</v>
      </c>
      <c r="AG694">
        <v>3125</v>
      </c>
      <c r="AP694">
        <f t="shared" si="100"/>
        <v>0.13640000000000185</v>
      </c>
      <c r="AQ694">
        <v>117500</v>
      </c>
      <c r="AR694">
        <f t="shared" si="98"/>
        <v>218847</v>
      </c>
      <c r="AS694">
        <v>2500</v>
      </c>
    </row>
    <row r="695" spans="30:45" ht="12.75">
      <c r="AD695">
        <f t="shared" si="99"/>
        <v>0.13660000000000186</v>
      </c>
      <c r="AE695">
        <v>181875</v>
      </c>
      <c r="AF695">
        <f t="shared" si="97"/>
        <v>283222</v>
      </c>
      <c r="AG695">
        <v>9375.000000000236</v>
      </c>
      <c r="AP695">
        <f t="shared" si="100"/>
        <v>0.13660000000000186</v>
      </c>
      <c r="AQ695">
        <v>117500</v>
      </c>
      <c r="AR695">
        <f t="shared" si="98"/>
        <v>218847</v>
      </c>
      <c r="AS695">
        <v>2500</v>
      </c>
    </row>
    <row r="696" spans="30:45" ht="12.75">
      <c r="AD696">
        <f t="shared" si="99"/>
        <v>0.13680000000000186</v>
      </c>
      <c r="AE696">
        <v>178750</v>
      </c>
      <c r="AF696">
        <f t="shared" si="97"/>
        <v>280097</v>
      </c>
      <c r="AG696">
        <v>6250</v>
      </c>
      <c r="AP696">
        <f t="shared" si="100"/>
        <v>0.13680000000000186</v>
      </c>
      <c r="AQ696">
        <v>111250</v>
      </c>
      <c r="AR696">
        <f t="shared" si="98"/>
        <v>212597</v>
      </c>
      <c r="AS696">
        <v>3750.000000000367</v>
      </c>
    </row>
    <row r="697" spans="30:45" ht="12.75">
      <c r="AD697">
        <f t="shared" si="99"/>
        <v>0.13700000000000187</v>
      </c>
      <c r="AE697">
        <v>178750</v>
      </c>
      <c r="AF697">
        <f t="shared" si="97"/>
        <v>280097</v>
      </c>
      <c r="AG697">
        <v>6250</v>
      </c>
      <c r="AP697">
        <f t="shared" si="100"/>
        <v>0.13700000000000187</v>
      </c>
      <c r="AQ697">
        <v>117500</v>
      </c>
      <c r="AR697">
        <f t="shared" si="98"/>
        <v>218847</v>
      </c>
      <c r="AS697">
        <v>8750.00000000008</v>
      </c>
    </row>
    <row r="698" spans="30:45" ht="12.75">
      <c r="AD698">
        <f t="shared" si="99"/>
        <v>0.13720000000000188</v>
      </c>
      <c r="AE698">
        <v>181875</v>
      </c>
      <c r="AF698">
        <f t="shared" si="97"/>
        <v>283222</v>
      </c>
      <c r="AG698">
        <v>3125</v>
      </c>
      <c r="AP698">
        <f t="shared" si="100"/>
        <v>0.13720000000000188</v>
      </c>
      <c r="AQ698">
        <v>114375</v>
      </c>
      <c r="AR698">
        <f t="shared" si="98"/>
        <v>215722</v>
      </c>
      <c r="AS698">
        <v>5625.000000000403</v>
      </c>
    </row>
    <row r="699" spans="30:45" ht="12.75">
      <c r="AD699">
        <f t="shared" si="99"/>
        <v>0.13740000000000188</v>
      </c>
      <c r="AE699">
        <v>181875</v>
      </c>
      <c r="AF699">
        <f t="shared" si="97"/>
        <v>283222</v>
      </c>
      <c r="AG699">
        <v>9375.000000000236</v>
      </c>
      <c r="AP699">
        <f t="shared" si="100"/>
        <v>0.13740000000000188</v>
      </c>
      <c r="AQ699">
        <v>101875</v>
      </c>
      <c r="AR699">
        <f t="shared" si="98"/>
        <v>203222</v>
      </c>
      <c r="AS699">
        <v>5625.000000000204</v>
      </c>
    </row>
    <row r="700" spans="30:45" ht="12.75">
      <c r="AD700">
        <f t="shared" si="99"/>
        <v>0.1376000000000019</v>
      </c>
      <c r="AE700">
        <v>178750</v>
      </c>
      <c r="AF700">
        <f t="shared" si="97"/>
        <v>280097</v>
      </c>
      <c r="AG700">
        <v>6250</v>
      </c>
      <c r="AP700">
        <f t="shared" si="100"/>
        <v>0.1376000000000019</v>
      </c>
      <c r="AQ700">
        <v>114375</v>
      </c>
      <c r="AR700">
        <f t="shared" si="98"/>
        <v>215722</v>
      </c>
      <c r="AS700">
        <v>5625.000000000403</v>
      </c>
    </row>
    <row r="701" spans="30:45" ht="12.75">
      <c r="AD701">
        <f t="shared" si="99"/>
        <v>0.1378000000000019</v>
      </c>
      <c r="AE701">
        <v>175625</v>
      </c>
      <c r="AF701">
        <f t="shared" si="97"/>
        <v>276972</v>
      </c>
      <c r="AG701">
        <v>9375</v>
      </c>
      <c r="AP701">
        <f t="shared" si="100"/>
        <v>0.1378000000000019</v>
      </c>
      <c r="AQ701">
        <v>111250</v>
      </c>
      <c r="AR701">
        <f t="shared" si="98"/>
        <v>212597</v>
      </c>
      <c r="AS701">
        <v>2500.000000000195</v>
      </c>
    </row>
    <row r="702" spans="30:45" ht="12.75">
      <c r="AD702">
        <f t="shared" si="99"/>
        <v>0.1380000000000019</v>
      </c>
      <c r="AE702">
        <v>175625</v>
      </c>
      <c r="AF702">
        <f t="shared" si="97"/>
        <v>276972</v>
      </c>
      <c r="AG702">
        <v>9375</v>
      </c>
      <c r="AP702">
        <f t="shared" si="100"/>
        <v>0.1380000000000019</v>
      </c>
      <c r="AQ702">
        <v>117500</v>
      </c>
      <c r="AR702">
        <f t="shared" si="98"/>
        <v>218847</v>
      </c>
      <c r="AS702">
        <v>2500</v>
      </c>
    </row>
    <row r="703" spans="30:45" ht="12.75">
      <c r="AD703">
        <f t="shared" si="99"/>
        <v>0.1382000000000019</v>
      </c>
      <c r="AE703">
        <v>175625</v>
      </c>
      <c r="AF703">
        <f t="shared" si="97"/>
        <v>276972</v>
      </c>
      <c r="AG703">
        <v>9375</v>
      </c>
      <c r="AP703">
        <f t="shared" si="100"/>
        <v>0.1382000000000019</v>
      </c>
      <c r="AQ703">
        <v>108125</v>
      </c>
      <c r="AR703">
        <f t="shared" si="98"/>
        <v>209472</v>
      </c>
      <c r="AS703">
        <v>5625.000000000204</v>
      </c>
    </row>
    <row r="704" spans="30:45" ht="12.75">
      <c r="AD704">
        <f t="shared" si="99"/>
        <v>0.1384000000000019</v>
      </c>
      <c r="AE704">
        <v>172500</v>
      </c>
      <c r="AF704">
        <f t="shared" si="97"/>
        <v>273847</v>
      </c>
      <c r="AG704">
        <v>12500</v>
      </c>
      <c r="AP704">
        <f t="shared" si="100"/>
        <v>0.1384000000000019</v>
      </c>
      <c r="AQ704">
        <v>114375</v>
      </c>
      <c r="AR704">
        <f t="shared" si="98"/>
        <v>215722</v>
      </c>
      <c r="AS704">
        <v>624.9999999999977</v>
      </c>
    </row>
    <row r="705" spans="30:45" ht="12.75">
      <c r="AD705">
        <f t="shared" si="99"/>
        <v>0.13860000000000192</v>
      </c>
      <c r="AE705">
        <v>172500</v>
      </c>
      <c r="AF705">
        <f t="shared" si="97"/>
        <v>273847</v>
      </c>
      <c r="AG705">
        <v>12500</v>
      </c>
      <c r="AP705">
        <f t="shared" si="100"/>
        <v>0.13860000000000192</v>
      </c>
      <c r="AQ705">
        <v>114375</v>
      </c>
      <c r="AR705">
        <f t="shared" si="98"/>
        <v>215722</v>
      </c>
      <c r="AS705">
        <v>624.9999999999977</v>
      </c>
    </row>
    <row r="706" spans="30:45" ht="12.75">
      <c r="AD706">
        <f t="shared" si="99"/>
        <v>0.13880000000000192</v>
      </c>
      <c r="AE706">
        <v>166250</v>
      </c>
      <c r="AF706">
        <f t="shared" si="97"/>
        <v>267597</v>
      </c>
      <c r="AG706">
        <v>6250.000000000356</v>
      </c>
      <c r="AP706">
        <f t="shared" si="100"/>
        <v>0.13880000000000192</v>
      </c>
      <c r="AQ706">
        <v>111250</v>
      </c>
      <c r="AR706">
        <f t="shared" si="98"/>
        <v>212597</v>
      </c>
      <c r="AS706">
        <v>3750.000000000367</v>
      </c>
    </row>
    <row r="707" spans="30:45" ht="12.75">
      <c r="AD707">
        <f t="shared" si="99"/>
        <v>0.13900000000000193</v>
      </c>
      <c r="AE707">
        <v>172500</v>
      </c>
      <c r="AF707">
        <f t="shared" si="97"/>
        <v>273847</v>
      </c>
      <c r="AG707">
        <v>12500</v>
      </c>
      <c r="AP707">
        <f t="shared" si="100"/>
        <v>0.13900000000000193</v>
      </c>
      <c r="AQ707">
        <v>117500</v>
      </c>
      <c r="AR707">
        <f t="shared" si="98"/>
        <v>218847</v>
      </c>
      <c r="AS707">
        <v>2500</v>
      </c>
    </row>
    <row r="708" spans="30:45" ht="12.75">
      <c r="AD708">
        <f t="shared" si="99"/>
        <v>0.13920000000000193</v>
      </c>
      <c r="AE708">
        <v>172500</v>
      </c>
      <c r="AF708">
        <f t="shared" si="97"/>
        <v>273847</v>
      </c>
      <c r="AG708">
        <v>12500</v>
      </c>
      <c r="AP708">
        <f t="shared" si="100"/>
        <v>0.13920000000000193</v>
      </c>
      <c r="AQ708">
        <v>114375</v>
      </c>
      <c r="AR708">
        <f t="shared" si="98"/>
        <v>215722</v>
      </c>
      <c r="AS708">
        <v>624.9999999999977</v>
      </c>
    </row>
    <row r="709" spans="30:45" ht="12.75">
      <c r="AD709">
        <f t="shared" si="99"/>
        <v>0.13940000000000194</v>
      </c>
      <c r="AE709">
        <v>166250</v>
      </c>
      <c r="AF709">
        <f t="shared" si="97"/>
        <v>267597</v>
      </c>
      <c r="AG709">
        <v>12500</v>
      </c>
      <c r="AP709">
        <f t="shared" si="100"/>
        <v>0.13940000000000194</v>
      </c>
      <c r="AQ709">
        <v>111250</v>
      </c>
      <c r="AR709">
        <f t="shared" si="98"/>
        <v>212597</v>
      </c>
      <c r="AS709">
        <v>2500.000000000195</v>
      </c>
    </row>
    <row r="710" spans="30:45" ht="12.75">
      <c r="AD710">
        <f t="shared" si="99"/>
        <v>0.13960000000000194</v>
      </c>
      <c r="AE710">
        <v>169375</v>
      </c>
      <c r="AF710">
        <f t="shared" si="97"/>
        <v>270722</v>
      </c>
      <c r="AG710">
        <v>9375</v>
      </c>
      <c r="AP710">
        <f t="shared" si="100"/>
        <v>0.13960000000000194</v>
      </c>
      <c r="AQ710">
        <v>111250</v>
      </c>
      <c r="AR710">
        <f t="shared" si="98"/>
        <v>212597</v>
      </c>
      <c r="AS710">
        <v>2500.000000000195</v>
      </c>
    </row>
    <row r="711" spans="30:45" ht="12.75">
      <c r="AD711">
        <f t="shared" si="99"/>
        <v>0.13980000000000195</v>
      </c>
      <c r="AE711">
        <v>172500</v>
      </c>
      <c r="AF711">
        <f t="shared" si="97"/>
        <v>273847</v>
      </c>
      <c r="AG711">
        <v>12500</v>
      </c>
      <c r="AP711">
        <f t="shared" si="100"/>
        <v>0.13980000000000195</v>
      </c>
      <c r="AQ711">
        <v>111250</v>
      </c>
      <c r="AR711">
        <f t="shared" si="98"/>
        <v>212597</v>
      </c>
      <c r="AS711">
        <v>8750.000000000207</v>
      </c>
    </row>
    <row r="712" spans="30:45" ht="12.75">
      <c r="AD712">
        <f t="shared" si="99"/>
        <v>0.14000000000000196</v>
      </c>
      <c r="AE712">
        <v>163125</v>
      </c>
      <c r="AF712">
        <f t="shared" si="97"/>
        <v>264472</v>
      </c>
      <c r="AG712">
        <v>9375</v>
      </c>
      <c r="AP712">
        <f t="shared" si="100"/>
        <v>0.14000000000000196</v>
      </c>
      <c r="AQ712">
        <v>108125</v>
      </c>
      <c r="AR712">
        <f t="shared" si="98"/>
        <v>209472</v>
      </c>
      <c r="AS712">
        <v>624.9999999999977</v>
      </c>
    </row>
    <row r="713" spans="30:45" ht="12.75">
      <c r="AD713">
        <f t="shared" si="99"/>
        <v>0.14020000000000196</v>
      </c>
      <c r="AE713">
        <v>163125</v>
      </c>
      <c r="AF713">
        <f t="shared" si="97"/>
        <v>264472</v>
      </c>
      <c r="AG713">
        <v>9375</v>
      </c>
      <c r="AP713">
        <f t="shared" si="100"/>
        <v>0.14020000000000196</v>
      </c>
      <c r="AQ713">
        <v>105000</v>
      </c>
      <c r="AR713">
        <f t="shared" si="98"/>
        <v>206347</v>
      </c>
      <c r="AS713">
        <v>8750.00000000008</v>
      </c>
    </row>
    <row r="714" spans="30:45" ht="12.75">
      <c r="AD714">
        <f t="shared" si="99"/>
        <v>0.14040000000000197</v>
      </c>
      <c r="AE714">
        <v>163125</v>
      </c>
      <c r="AF714">
        <f t="shared" si="97"/>
        <v>264472</v>
      </c>
      <c r="AG714">
        <v>15625</v>
      </c>
      <c r="AP714">
        <f t="shared" si="100"/>
        <v>0.14040000000000197</v>
      </c>
      <c r="AQ714">
        <v>108125</v>
      </c>
      <c r="AR714">
        <f t="shared" si="98"/>
        <v>209472</v>
      </c>
      <c r="AS714">
        <v>624.9999999999977</v>
      </c>
    </row>
    <row r="715" spans="30:45" ht="12.75">
      <c r="AD715">
        <f t="shared" si="99"/>
        <v>0.14060000000000197</v>
      </c>
      <c r="AE715">
        <v>163125</v>
      </c>
      <c r="AF715">
        <f t="shared" si="97"/>
        <v>264472</v>
      </c>
      <c r="AG715">
        <v>9375</v>
      </c>
      <c r="AP715">
        <f t="shared" si="100"/>
        <v>0.14060000000000197</v>
      </c>
      <c r="AQ715">
        <v>111250</v>
      </c>
      <c r="AR715">
        <f t="shared" si="98"/>
        <v>212597</v>
      </c>
      <c r="AS715">
        <v>3750.000000000367</v>
      </c>
    </row>
    <row r="716" spans="30:45" ht="12.75">
      <c r="AD716">
        <f t="shared" si="99"/>
        <v>0.14080000000000198</v>
      </c>
      <c r="AE716">
        <v>160000</v>
      </c>
      <c r="AF716">
        <f t="shared" si="97"/>
        <v>261347</v>
      </c>
      <c r="AG716">
        <v>6250</v>
      </c>
      <c r="AP716">
        <f t="shared" si="100"/>
        <v>0.14080000000000198</v>
      </c>
      <c r="AQ716">
        <v>108125</v>
      </c>
      <c r="AR716">
        <f t="shared" si="98"/>
        <v>209472</v>
      </c>
      <c r="AS716">
        <v>624.9999999999977</v>
      </c>
    </row>
    <row r="717" spans="30:45" ht="12.75">
      <c r="AD717">
        <f t="shared" si="99"/>
        <v>0.14100000000000198</v>
      </c>
      <c r="AE717">
        <v>169375</v>
      </c>
      <c r="AF717">
        <f aca="true" t="shared" si="101" ref="AF717:AF780">101347+AE717</f>
        <v>270722</v>
      </c>
      <c r="AG717">
        <v>15625</v>
      </c>
      <c r="AP717">
        <f t="shared" si="100"/>
        <v>0.14100000000000198</v>
      </c>
      <c r="AQ717">
        <v>108125</v>
      </c>
      <c r="AR717">
        <f aca="true" t="shared" si="102" ref="AR717:AR780">AQ717+101347</f>
        <v>209472</v>
      </c>
      <c r="AS717">
        <v>624.9999999999977</v>
      </c>
    </row>
    <row r="718" spans="30:45" ht="12.75">
      <c r="AD718">
        <f aca="true" t="shared" si="103" ref="AD718:AD781">AD717+0.0002</f>
        <v>0.141200000000002</v>
      </c>
      <c r="AE718">
        <v>160000</v>
      </c>
      <c r="AF718">
        <f t="shared" si="101"/>
        <v>261347</v>
      </c>
      <c r="AG718">
        <v>12500</v>
      </c>
      <c r="AP718">
        <f aca="true" t="shared" si="104" ref="AP718:AP781">AP717+0.0002</f>
        <v>0.141200000000002</v>
      </c>
      <c r="AQ718">
        <v>101875</v>
      </c>
      <c r="AR718">
        <f t="shared" si="102"/>
        <v>203222</v>
      </c>
      <c r="AS718">
        <v>5625.000000000204</v>
      </c>
    </row>
    <row r="719" spans="30:45" ht="12.75">
      <c r="AD719">
        <f t="shared" si="103"/>
        <v>0.141400000000002</v>
      </c>
      <c r="AE719">
        <v>160000</v>
      </c>
      <c r="AF719">
        <f t="shared" si="101"/>
        <v>261347</v>
      </c>
      <c r="AG719">
        <v>18749.99999999988</v>
      </c>
      <c r="AP719">
        <f t="shared" si="104"/>
        <v>0.141400000000002</v>
      </c>
      <c r="AQ719">
        <v>108125</v>
      </c>
      <c r="AR719">
        <f t="shared" si="102"/>
        <v>209472</v>
      </c>
      <c r="AS719">
        <v>5625.000000000204</v>
      </c>
    </row>
    <row r="720" spans="30:45" ht="12.75">
      <c r="AD720">
        <f t="shared" si="103"/>
        <v>0.141600000000002</v>
      </c>
      <c r="AE720">
        <v>163125</v>
      </c>
      <c r="AF720">
        <f t="shared" si="101"/>
        <v>264472</v>
      </c>
      <c r="AG720">
        <v>15625</v>
      </c>
      <c r="AP720">
        <f t="shared" si="104"/>
        <v>0.141600000000002</v>
      </c>
      <c r="AQ720">
        <v>114375</v>
      </c>
      <c r="AR720">
        <f t="shared" si="102"/>
        <v>215722</v>
      </c>
      <c r="AS720">
        <v>624.9999999999977</v>
      </c>
    </row>
    <row r="721" spans="30:45" ht="12.75">
      <c r="AD721">
        <f t="shared" si="103"/>
        <v>0.141800000000002</v>
      </c>
      <c r="AE721">
        <v>156875</v>
      </c>
      <c r="AF721">
        <f t="shared" si="101"/>
        <v>258222</v>
      </c>
      <c r="AG721">
        <v>15625</v>
      </c>
      <c r="AP721">
        <f t="shared" si="104"/>
        <v>0.141800000000002</v>
      </c>
      <c r="AQ721">
        <v>105000</v>
      </c>
      <c r="AR721">
        <f t="shared" si="102"/>
        <v>206347</v>
      </c>
      <c r="AS721">
        <v>8750.00000000008</v>
      </c>
    </row>
    <row r="722" spans="30:45" ht="12.75">
      <c r="AD722">
        <f t="shared" si="103"/>
        <v>0.142000000000002</v>
      </c>
      <c r="AE722">
        <v>160000</v>
      </c>
      <c r="AF722">
        <f t="shared" si="101"/>
        <v>261347</v>
      </c>
      <c r="AG722">
        <v>12500</v>
      </c>
      <c r="AP722">
        <f t="shared" si="104"/>
        <v>0.142000000000002</v>
      </c>
      <c r="AQ722">
        <v>108125</v>
      </c>
      <c r="AR722">
        <f t="shared" si="102"/>
        <v>209472</v>
      </c>
      <c r="AS722">
        <v>5625.000000000204</v>
      </c>
    </row>
    <row r="723" spans="30:45" ht="12.75">
      <c r="AD723">
        <f t="shared" si="103"/>
        <v>0.14220000000000202</v>
      </c>
      <c r="AE723">
        <v>160000</v>
      </c>
      <c r="AF723">
        <f t="shared" si="101"/>
        <v>261347</v>
      </c>
      <c r="AG723">
        <v>12500</v>
      </c>
      <c r="AP723">
        <f t="shared" si="104"/>
        <v>0.14220000000000202</v>
      </c>
      <c r="AQ723">
        <v>101875</v>
      </c>
      <c r="AR723">
        <f t="shared" si="102"/>
        <v>203222</v>
      </c>
      <c r="AS723">
        <v>5625.000000000204</v>
      </c>
    </row>
    <row r="724" spans="30:45" ht="12.75">
      <c r="AD724">
        <f t="shared" si="103"/>
        <v>0.14240000000000202</v>
      </c>
      <c r="AE724">
        <v>156875</v>
      </c>
      <c r="AF724">
        <f t="shared" si="101"/>
        <v>258222</v>
      </c>
      <c r="AG724">
        <v>9374.999999999764</v>
      </c>
      <c r="AP724">
        <f t="shared" si="104"/>
        <v>0.14240000000000202</v>
      </c>
      <c r="AQ724">
        <v>101875</v>
      </c>
      <c r="AR724">
        <f t="shared" si="102"/>
        <v>203222</v>
      </c>
      <c r="AS724">
        <v>624.9999999999977</v>
      </c>
    </row>
    <row r="725" spans="30:45" ht="12.75">
      <c r="AD725">
        <f t="shared" si="103"/>
        <v>0.14260000000000203</v>
      </c>
      <c r="AE725">
        <v>163125</v>
      </c>
      <c r="AF725">
        <f t="shared" si="101"/>
        <v>264472</v>
      </c>
      <c r="AG725">
        <v>15625</v>
      </c>
      <c r="AP725">
        <f t="shared" si="104"/>
        <v>0.14260000000000203</v>
      </c>
      <c r="AQ725">
        <v>95625</v>
      </c>
      <c r="AR725">
        <f t="shared" si="102"/>
        <v>196972</v>
      </c>
      <c r="AS725">
        <v>5625.000000000204</v>
      </c>
    </row>
    <row r="726" spans="30:45" ht="12.75">
      <c r="AD726">
        <f t="shared" si="103"/>
        <v>0.14280000000000204</v>
      </c>
      <c r="AE726">
        <v>163125</v>
      </c>
      <c r="AF726">
        <f t="shared" si="101"/>
        <v>264472</v>
      </c>
      <c r="AG726">
        <v>9375</v>
      </c>
      <c r="AP726">
        <f t="shared" si="104"/>
        <v>0.14280000000000204</v>
      </c>
      <c r="AQ726">
        <v>98750</v>
      </c>
      <c r="AR726">
        <f t="shared" si="102"/>
        <v>200097</v>
      </c>
      <c r="AS726">
        <v>2500.0000000006394</v>
      </c>
    </row>
    <row r="727" spans="30:45" ht="12.75">
      <c r="AD727">
        <f t="shared" si="103"/>
        <v>0.14300000000000204</v>
      </c>
      <c r="AE727">
        <v>150625</v>
      </c>
      <c r="AF727">
        <f t="shared" si="101"/>
        <v>251972</v>
      </c>
      <c r="AG727">
        <v>15625</v>
      </c>
      <c r="AP727">
        <f t="shared" si="104"/>
        <v>0.14300000000000204</v>
      </c>
      <c r="AQ727">
        <v>101875</v>
      </c>
      <c r="AR727">
        <f t="shared" si="102"/>
        <v>203222</v>
      </c>
      <c r="AS727">
        <v>5625.000000000204</v>
      </c>
    </row>
    <row r="728" spans="30:45" ht="12.75">
      <c r="AD728">
        <f t="shared" si="103"/>
        <v>0.14320000000000205</v>
      </c>
      <c r="AE728">
        <v>156875</v>
      </c>
      <c r="AF728">
        <f t="shared" si="101"/>
        <v>258222</v>
      </c>
      <c r="AG728">
        <v>9374.999999999764</v>
      </c>
      <c r="AP728">
        <f t="shared" si="104"/>
        <v>0.14320000000000205</v>
      </c>
      <c r="AQ728">
        <v>98750</v>
      </c>
      <c r="AR728">
        <f t="shared" si="102"/>
        <v>200097</v>
      </c>
      <c r="AS728">
        <v>2500.0000000006394</v>
      </c>
    </row>
    <row r="729" spans="30:45" ht="12.75">
      <c r="AD729">
        <f t="shared" si="103"/>
        <v>0.14340000000000205</v>
      </c>
      <c r="AE729">
        <v>156875</v>
      </c>
      <c r="AF729">
        <f t="shared" si="101"/>
        <v>258222</v>
      </c>
      <c r="AG729">
        <v>15625</v>
      </c>
      <c r="AP729">
        <f t="shared" si="104"/>
        <v>0.14340000000000205</v>
      </c>
      <c r="AQ729">
        <v>98750</v>
      </c>
      <c r="AR729">
        <f t="shared" si="102"/>
        <v>200097</v>
      </c>
      <c r="AS729">
        <v>8750.000000000207</v>
      </c>
    </row>
    <row r="730" spans="30:45" ht="12.75">
      <c r="AD730">
        <f t="shared" si="103"/>
        <v>0.14360000000000206</v>
      </c>
      <c r="AE730">
        <v>150625</v>
      </c>
      <c r="AF730">
        <f t="shared" si="101"/>
        <v>251972</v>
      </c>
      <c r="AG730">
        <v>15625</v>
      </c>
      <c r="AP730">
        <f t="shared" si="104"/>
        <v>0.14360000000000206</v>
      </c>
      <c r="AQ730">
        <v>105000</v>
      </c>
      <c r="AR730">
        <f t="shared" si="102"/>
        <v>206347</v>
      </c>
      <c r="AS730">
        <v>2500.0000000006394</v>
      </c>
    </row>
    <row r="731" spans="30:45" ht="12.75">
      <c r="AD731">
        <f t="shared" si="103"/>
        <v>0.14380000000000207</v>
      </c>
      <c r="AE731">
        <v>150625</v>
      </c>
      <c r="AF731">
        <f t="shared" si="101"/>
        <v>251972</v>
      </c>
      <c r="AG731">
        <v>9375</v>
      </c>
      <c r="AP731">
        <f t="shared" si="104"/>
        <v>0.14380000000000207</v>
      </c>
      <c r="AQ731">
        <v>101875</v>
      </c>
      <c r="AR731">
        <f t="shared" si="102"/>
        <v>203222</v>
      </c>
      <c r="AS731">
        <v>5625.000000000204</v>
      </c>
    </row>
    <row r="732" spans="30:45" ht="12.75">
      <c r="AD732">
        <f t="shared" si="103"/>
        <v>0.14400000000000207</v>
      </c>
      <c r="AE732">
        <v>150625</v>
      </c>
      <c r="AF732">
        <f t="shared" si="101"/>
        <v>251972</v>
      </c>
      <c r="AG732">
        <v>15625</v>
      </c>
      <c r="AP732">
        <f t="shared" si="104"/>
        <v>0.14400000000000207</v>
      </c>
      <c r="AQ732">
        <v>101875</v>
      </c>
      <c r="AR732">
        <f t="shared" si="102"/>
        <v>203222</v>
      </c>
      <c r="AS732">
        <v>5625.000000000204</v>
      </c>
    </row>
    <row r="733" spans="30:45" ht="12.75">
      <c r="AD733">
        <f t="shared" si="103"/>
        <v>0.14420000000000208</v>
      </c>
      <c r="AE733">
        <v>156875</v>
      </c>
      <c r="AF733">
        <f t="shared" si="101"/>
        <v>258222</v>
      </c>
      <c r="AG733">
        <v>15625</v>
      </c>
      <c r="AP733">
        <f t="shared" si="104"/>
        <v>0.14420000000000208</v>
      </c>
      <c r="AQ733">
        <v>105000</v>
      </c>
      <c r="AR733">
        <f t="shared" si="102"/>
        <v>206347</v>
      </c>
      <c r="AS733">
        <v>8750.00000000008</v>
      </c>
    </row>
    <row r="734" spans="30:45" ht="12.75">
      <c r="AD734">
        <f t="shared" si="103"/>
        <v>0.14440000000000208</v>
      </c>
      <c r="AE734">
        <v>153750</v>
      </c>
      <c r="AF734">
        <f t="shared" si="101"/>
        <v>255097</v>
      </c>
      <c r="AG734">
        <v>6250</v>
      </c>
      <c r="AP734">
        <f t="shared" si="104"/>
        <v>0.14440000000000208</v>
      </c>
      <c r="AQ734">
        <v>98750</v>
      </c>
      <c r="AR734">
        <f t="shared" si="102"/>
        <v>200097</v>
      </c>
      <c r="AS734">
        <v>3750.000000000367</v>
      </c>
    </row>
    <row r="735" spans="30:45" ht="12.75">
      <c r="AD735">
        <f t="shared" si="103"/>
        <v>0.1446000000000021</v>
      </c>
      <c r="AE735">
        <v>153750</v>
      </c>
      <c r="AF735">
        <f t="shared" si="101"/>
        <v>255097</v>
      </c>
      <c r="AG735">
        <v>12500</v>
      </c>
      <c r="AP735">
        <f t="shared" si="104"/>
        <v>0.1446000000000021</v>
      </c>
      <c r="AQ735">
        <v>98750</v>
      </c>
      <c r="AR735">
        <f t="shared" si="102"/>
        <v>200097</v>
      </c>
      <c r="AS735">
        <v>3750.000000000367</v>
      </c>
    </row>
    <row r="736" spans="30:45" ht="12.75">
      <c r="AD736">
        <f t="shared" si="103"/>
        <v>0.1448000000000021</v>
      </c>
      <c r="AE736">
        <v>138125</v>
      </c>
      <c r="AF736">
        <f t="shared" si="101"/>
        <v>239472</v>
      </c>
      <c r="AG736">
        <v>9375</v>
      </c>
      <c r="AP736">
        <f t="shared" si="104"/>
        <v>0.1448000000000021</v>
      </c>
      <c r="AQ736">
        <v>98750</v>
      </c>
      <c r="AR736">
        <f t="shared" si="102"/>
        <v>200097</v>
      </c>
      <c r="AS736">
        <v>3750.000000000367</v>
      </c>
    </row>
    <row r="737" spans="30:45" ht="12.75">
      <c r="AD737">
        <f t="shared" si="103"/>
        <v>0.1450000000000021</v>
      </c>
      <c r="AE737">
        <v>147500</v>
      </c>
      <c r="AF737">
        <f t="shared" si="101"/>
        <v>248847</v>
      </c>
      <c r="AG737">
        <v>12500</v>
      </c>
      <c r="AP737">
        <f t="shared" si="104"/>
        <v>0.1450000000000021</v>
      </c>
      <c r="AQ737">
        <v>98750</v>
      </c>
      <c r="AR737">
        <f t="shared" si="102"/>
        <v>200097</v>
      </c>
      <c r="AS737">
        <v>2500.0000000006394</v>
      </c>
    </row>
    <row r="738" spans="30:45" ht="12.75">
      <c r="AD738">
        <f t="shared" si="103"/>
        <v>0.1452000000000021</v>
      </c>
      <c r="AE738">
        <v>147500</v>
      </c>
      <c r="AF738">
        <f t="shared" si="101"/>
        <v>248847</v>
      </c>
      <c r="AG738">
        <v>18750</v>
      </c>
      <c r="AP738">
        <f t="shared" si="104"/>
        <v>0.1452000000000021</v>
      </c>
      <c r="AQ738">
        <v>95625</v>
      </c>
      <c r="AR738">
        <f t="shared" si="102"/>
        <v>196972</v>
      </c>
      <c r="AS738">
        <v>624.9999999999977</v>
      </c>
    </row>
    <row r="739" spans="30:45" ht="12.75">
      <c r="AD739">
        <f t="shared" si="103"/>
        <v>0.1454000000000021</v>
      </c>
      <c r="AE739">
        <v>138125</v>
      </c>
      <c r="AF739">
        <f t="shared" si="101"/>
        <v>239472</v>
      </c>
      <c r="AG739">
        <v>9375</v>
      </c>
      <c r="AP739">
        <f t="shared" si="104"/>
        <v>0.1454000000000021</v>
      </c>
      <c r="AQ739">
        <v>101875</v>
      </c>
      <c r="AR739">
        <f t="shared" si="102"/>
        <v>203222</v>
      </c>
      <c r="AS739">
        <v>11875</v>
      </c>
    </row>
    <row r="740" spans="30:45" ht="12.75">
      <c r="AD740">
        <f t="shared" si="103"/>
        <v>0.14560000000000212</v>
      </c>
      <c r="AE740">
        <v>144375</v>
      </c>
      <c r="AF740">
        <f t="shared" si="101"/>
        <v>245722</v>
      </c>
      <c r="AG740">
        <v>15625.000000000142</v>
      </c>
      <c r="AP740">
        <f t="shared" si="104"/>
        <v>0.14560000000000212</v>
      </c>
      <c r="AQ740">
        <v>95625</v>
      </c>
      <c r="AR740">
        <f t="shared" si="102"/>
        <v>196972</v>
      </c>
      <c r="AS740">
        <v>11875.000000000115</v>
      </c>
    </row>
    <row r="741" spans="30:45" ht="12.75">
      <c r="AD741">
        <f t="shared" si="103"/>
        <v>0.14580000000000212</v>
      </c>
      <c r="AE741">
        <v>144375</v>
      </c>
      <c r="AF741">
        <f t="shared" si="101"/>
        <v>245722</v>
      </c>
      <c r="AG741">
        <v>15625.000000000142</v>
      </c>
      <c r="AP741">
        <f t="shared" si="104"/>
        <v>0.14580000000000212</v>
      </c>
      <c r="AQ741">
        <v>92500</v>
      </c>
      <c r="AR741">
        <f t="shared" si="102"/>
        <v>193847</v>
      </c>
      <c r="AS741">
        <v>15000.00000000006</v>
      </c>
    </row>
    <row r="742" spans="30:45" ht="12.75">
      <c r="AD742">
        <f t="shared" si="103"/>
        <v>0.14600000000000213</v>
      </c>
      <c r="AE742">
        <v>138125</v>
      </c>
      <c r="AF742">
        <f t="shared" si="101"/>
        <v>239472</v>
      </c>
      <c r="AG742">
        <v>15625</v>
      </c>
      <c r="AP742">
        <f t="shared" si="104"/>
        <v>0.14600000000000213</v>
      </c>
      <c r="AQ742">
        <v>98750</v>
      </c>
      <c r="AR742">
        <f t="shared" si="102"/>
        <v>200097</v>
      </c>
      <c r="AS742">
        <v>8750.000000000207</v>
      </c>
    </row>
    <row r="743" spans="30:45" ht="12.75">
      <c r="AD743">
        <f t="shared" si="103"/>
        <v>0.14620000000000213</v>
      </c>
      <c r="AE743">
        <v>141250</v>
      </c>
      <c r="AF743">
        <f t="shared" si="101"/>
        <v>242597</v>
      </c>
      <c r="AG743">
        <v>18750.000000000062</v>
      </c>
      <c r="AP743">
        <f t="shared" si="104"/>
        <v>0.14620000000000213</v>
      </c>
      <c r="AQ743">
        <v>98750</v>
      </c>
      <c r="AR743">
        <f t="shared" si="102"/>
        <v>200097</v>
      </c>
      <c r="AS743">
        <v>15000.00000000006</v>
      </c>
    </row>
    <row r="744" spans="30:45" ht="12.75">
      <c r="AD744">
        <f t="shared" si="103"/>
        <v>0.14640000000000214</v>
      </c>
      <c r="AE744">
        <v>144375</v>
      </c>
      <c r="AF744">
        <f t="shared" si="101"/>
        <v>245722</v>
      </c>
      <c r="AG744">
        <v>15625.000000000142</v>
      </c>
      <c r="AP744">
        <f t="shared" si="104"/>
        <v>0.14640000000000214</v>
      </c>
      <c r="AQ744">
        <v>101875</v>
      </c>
      <c r="AR744">
        <f t="shared" si="102"/>
        <v>203222</v>
      </c>
      <c r="AS744">
        <v>5625.000000000204</v>
      </c>
    </row>
    <row r="745" spans="30:45" ht="12.75">
      <c r="AD745">
        <f t="shared" si="103"/>
        <v>0.14660000000000215</v>
      </c>
      <c r="AE745">
        <v>141250</v>
      </c>
      <c r="AF745">
        <f t="shared" si="101"/>
        <v>242597</v>
      </c>
      <c r="AG745">
        <v>12500.00000000009</v>
      </c>
      <c r="AP745">
        <f t="shared" si="104"/>
        <v>0.14660000000000215</v>
      </c>
      <c r="AQ745">
        <v>98750</v>
      </c>
      <c r="AR745">
        <f t="shared" si="102"/>
        <v>200097</v>
      </c>
      <c r="AS745">
        <v>2500.0000000006394</v>
      </c>
    </row>
    <row r="746" spans="30:45" ht="12.75">
      <c r="AD746">
        <f t="shared" si="103"/>
        <v>0.14680000000000215</v>
      </c>
      <c r="AE746">
        <v>141250</v>
      </c>
      <c r="AF746">
        <f t="shared" si="101"/>
        <v>242597</v>
      </c>
      <c r="AG746">
        <v>12500.00000000009</v>
      </c>
      <c r="AP746">
        <f t="shared" si="104"/>
        <v>0.14680000000000215</v>
      </c>
      <c r="AQ746">
        <v>95625</v>
      </c>
      <c r="AR746">
        <f t="shared" si="102"/>
        <v>196972</v>
      </c>
      <c r="AS746">
        <v>5625.000000000204</v>
      </c>
    </row>
    <row r="747" spans="30:45" ht="12.75">
      <c r="AD747">
        <f t="shared" si="103"/>
        <v>0.14700000000000216</v>
      </c>
      <c r="AE747">
        <v>138125</v>
      </c>
      <c r="AF747">
        <f t="shared" si="101"/>
        <v>239472</v>
      </c>
      <c r="AG747">
        <v>9375</v>
      </c>
      <c r="AP747">
        <f t="shared" si="104"/>
        <v>0.14700000000000216</v>
      </c>
      <c r="AQ747">
        <v>95625</v>
      </c>
      <c r="AR747">
        <f t="shared" si="102"/>
        <v>196972</v>
      </c>
      <c r="AS747">
        <v>624.9999999999977</v>
      </c>
    </row>
    <row r="748" spans="30:45" ht="12.75">
      <c r="AD748">
        <f t="shared" si="103"/>
        <v>0.14720000000000216</v>
      </c>
      <c r="AE748">
        <v>138125</v>
      </c>
      <c r="AF748">
        <f t="shared" si="101"/>
        <v>239472</v>
      </c>
      <c r="AG748">
        <v>21875</v>
      </c>
      <c r="AP748">
        <f t="shared" si="104"/>
        <v>0.14720000000000216</v>
      </c>
      <c r="AQ748">
        <v>101875</v>
      </c>
      <c r="AR748">
        <f t="shared" si="102"/>
        <v>203222</v>
      </c>
      <c r="AS748">
        <v>6875.000000000104</v>
      </c>
    </row>
    <row r="749" spans="30:45" ht="12.75">
      <c r="AD749">
        <f t="shared" si="103"/>
        <v>0.14740000000000217</v>
      </c>
      <c r="AE749">
        <v>131875</v>
      </c>
      <c r="AF749">
        <f t="shared" si="101"/>
        <v>233222</v>
      </c>
      <c r="AG749">
        <v>9375</v>
      </c>
      <c r="AP749">
        <f t="shared" si="104"/>
        <v>0.14740000000000217</v>
      </c>
      <c r="AQ749">
        <v>92500</v>
      </c>
      <c r="AR749">
        <f t="shared" si="102"/>
        <v>193847</v>
      </c>
      <c r="AS749">
        <v>2500.000000000195</v>
      </c>
    </row>
    <row r="750" spans="30:45" ht="12.75">
      <c r="AD750">
        <f t="shared" si="103"/>
        <v>0.14760000000000217</v>
      </c>
      <c r="AE750">
        <v>125625</v>
      </c>
      <c r="AF750">
        <f t="shared" si="101"/>
        <v>226972</v>
      </c>
      <c r="AG750">
        <v>15625</v>
      </c>
      <c r="AP750">
        <f t="shared" si="104"/>
        <v>0.14760000000000217</v>
      </c>
      <c r="AQ750">
        <v>95625</v>
      </c>
      <c r="AR750">
        <f t="shared" si="102"/>
        <v>196972</v>
      </c>
      <c r="AS750">
        <v>624.9999999999977</v>
      </c>
    </row>
    <row r="751" spans="30:45" ht="12.75">
      <c r="AD751">
        <f t="shared" si="103"/>
        <v>0.14780000000000218</v>
      </c>
      <c r="AE751">
        <v>135000</v>
      </c>
      <c r="AF751">
        <f t="shared" si="101"/>
        <v>236347</v>
      </c>
      <c r="AG751">
        <v>18750</v>
      </c>
      <c r="AP751">
        <f t="shared" si="104"/>
        <v>0.14780000000000218</v>
      </c>
      <c r="AQ751">
        <v>92500</v>
      </c>
      <c r="AR751">
        <f t="shared" si="102"/>
        <v>193847</v>
      </c>
      <c r="AS751">
        <v>2500.000000000195</v>
      </c>
    </row>
    <row r="752" spans="30:45" ht="12.75">
      <c r="AD752">
        <f t="shared" si="103"/>
        <v>0.14800000000000219</v>
      </c>
      <c r="AE752">
        <v>131875</v>
      </c>
      <c r="AF752">
        <f t="shared" si="101"/>
        <v>233222</v>
      </c>
      <c r="AG752">
        <v>15625</v>
      </c>
      <c r="AP752">
        <f t="shared" si="104"/>
        <v>0.14800000000000219</v>
      </c>
      <c r="AQ752">
        <v>86250</v>
      </c>
      <c r="AR752">
        <f t="shared" si="102"/>
        <v>187597</v>
      </c>
      <c r="AS752">
        <v>2499.9999999997513</v>
      </c>
    </row>
    <row r="753" spans="30:45" ht="12.75">
      <c r="AD753">
        <f t="shared" si="103"/>
        <v>0.1482000000000022</v>
      </c>
      <c r="AE753">
        <v>135000</v>
      </c>
      <c r="AF753">
        <f t="shared" si="101"/>
        <v>236347</v>
      </c>
      <c r="AG753">
        <v>12500</v>
      </c>
      <c r="AP753">
        <f t="shared" si="104"/>
        <v>0.1482000000000022</v>
      </c>
      <c r="AQ753">
        <v>92500</v>
      </c>
      <c r="AR753">
        <f t="shared" si="102"/>
        <v>193847</v>
      </c>
      <c r="AS753">
        <v>8750.00000000008</v>
      </c>
    </row>
    <row r="754" spans="30:45" ht="12.75">
      <c r="AD754">
        <f t="shared" si="103"/>
        <v>0.1484000000000022</v>
      </c>
      <c r="AE754">
        <v>125625</v>
      </c>
      <c r="AF754">
        <f t="shared" si="101"/>
        <v>226972</v>
      </c>
      <c r="AG754">
        <v>15625</v>
      </c>
      <c r="AP754">
        <f t="shared" si="104"/>
        <v>0.1484000000000022</v>
      </c>
      <c r="AQ754">
        <v>92500</v>
      </c>
      <c r="AR754">
        <f t="shared" si="102"/>
        <v>193847</v>
      </c>
      <c r="AS754">
        <v>2500.000000000195</v>
      </c>
    </row>
    <row r="755" spans="30:45" ht="12.75">
      <c r="AD755">
        <f t="shared" si="103"/>
        <v>0.1486000000000022</v>
      </c>
      <c r="AE755">
        <v>135000</v>
      </c>
      <c r="AF755">
        <f t="shared" si="101"/>
        <v>236347</v>
      </c>
      <c r="AG755">
        <v>12500</v>
      </c>
      <c r="AP755">
        <f t="shared" si="104"/>
        <v>0.1486000000000022</v>
      </c>
      <c r="AQ755">
        <v>86250</v>
      </c>
      <c r="AR755">
        <f t="shared" si="102"/>
        <v>187597</v>
      </c>
      <c r="AS755">
        <v>8749.999999999955</v>
      </c>
    </row>
    <row r="756" spans="30:45" ht="12.75">
      <c r="AD756">
        <f t="shared" si="103"/>
        <v>0.1488000000000022</v>
      </c>
      <c r="AE756">
        <v>125625</v>
      </c>
      <c r="AF756">
        <f t="shared" si="101"/>
        <v>226972</v>
      </c>
      <c r="AG756">
        <v>9375</v>
      </c>
      <c r="AP756">
        <f t="shared" si="104"/>
        <v>0.1488000000000022</v>
      </c>
      <c r="AQ756">
        <v>86250</v>
      </c>
      <c r="AR756">
        <f t="shared" si="102"/>
        <v>187597</v>
      </c>
      <c r="AS756">
        <v>8749.999999999955</v>
      </c>
    </row>
    <row r="757" spans="30:45" ht="12.75">
      <c r="AD757">
        <f t="shared" si="103"/>
        <v>0.14900000000000221</v>
      </c>
      <c r="AE757">
        <v>125625</v>
      </c>
      <c r="AF757">
        <f t="shared" si="101"/>
        <v>226972</v>
      </c>
      <c r="AG757">
        <v>15625</v>
      </c>
      <c r="AP757">
        <f t="shared" si="104"/>
        <v>0.14900000000000221</v>
      </c>
      <c r="AQ757">
        <v>95625</v>
      </c>
      <c r="AR757">
        <f t="shared" si="102"/>
        <v>196972</v>
      </c>
      <c r="AS757">
        <v>5625.000000000204</v>
      </c>
    </row>
    <row r="758" spans="30:45" ht="12.75">
      <c r="AD758">
        <f t="shared" si="103"/>
        <v>0.14920000000000222</v>
      </c>
      <c r="AE758">
        <v>125625</v>
      </c>
      <c r="AF758">
        <f t="shared" si="101"/>
        <v>226972</v>
      </c>
      <c r="AG758">
        <v>15625</v>
      </c>
      <c r="AP758">
        <f t="shared" si="104"/>
        <v>0.14920000000000222</v>
      </c>
      <c r="AQ758">
        <v>92500</v>
      </c>
      <c r="AR758">
        <f t="shared" si="102"/>
        <v>193847</v>
      </c>
      <c r="AS758">
        <v>2500.000000000195</v>
      </c>
    </row>
    <row r="759" spans="30:45" ht="12.75">
      <c r="AD759">
        <f t="shared" si="103"/>
        <v>0.14940000000000223</v>
      </c>
      <c r="AE759">
        <v>131875</v>
      </c>
      <c r="AF759">
        <f t="shared" si="101"/>
        <v>233222</v>
      </c>
      <c r="AG759">
        <v>15625</v>
      </c>
      <c r="AP759">
        <f t="shared" si="104"/>
        <v>0.14940000000000223</v>
      </c>
      <c r="AQ759">
        <v>92500</v>
      </c>
      <c r="AR759">
        <f t="shared" si="102"/>
        <v>193847</v>
      </c>
      <c r="AS759">
        <v>2500.000000000195</v>
      </c>
    </row>
    <row r="760" spans="30:45" ht="12.75">
      <c r="AD760">
        <f t="shared" si="103"/>
        <v>0.14960000000000223</v>
      </c>
      <c r="AE760">
        <v>122500</v>
      </c>
      <c r="AF760">
        <f t="shared" si="101"/>
        <v>223847</v>
      </c>
      <c r="AG760">
        <v>12500</v>
      </c>
      <c r="AP760">
        <f t="shared" si="104"/>
        <v>0.14960000000000223</v>
      </c>
      <c r="AQ760">
        <v>92500</v>
      </c>
      <c r="AR760">
        <f t="shared" si="102"/>
        <v>193847</v>
      </c>
      <c r="AS760">
        <v>2500.000000000195</v>
      </c>
    </row>
    <row r="761" spans="30:45" ht="12.75">
      <c r="AD761">
        <f t="shared" si="103"/>
        <v>0.14980000000000224</v>
      </c>
      <c r="AE761">
        <v>125625</v>
      </c>
      <c r="AF761">
        <f t="shared" si="101"/>
        <v>226972</v>
      </c>
      <c r="AG761">
        <v>21875</v>
      </c>
      <c r="AP761">
        <f t="shared" si="104"/>
        <v>0.14980000000000224</v>
      </c>
      <c r="AQ761">
        <v>89375</v>
      </c>
      <c r="AR761">
        <f t="shared" si="102"/>
        <v>190722</v>
      </c>
      <c r="AS761">
        <v>5625.000000000007</v>
      </c>
    </row>
    <row r="762" spans="30:45" ht="12.75">
      <c r="AD762">
        <f t="shared" si="103"/>
        <v>0.15000000000000224</v>
      </c>
      <c r="AE762">
        <v>116250</v>
      </c>
      <c r="AF762">
        <f t="shared" si="101"/>
        <v>217597</v>
      </c>
      <c r="AG762">
        <v>12500</v>
      </c>
      <c r="AP762">
        <f t="shared" si="104"/>
        <v>0.15000000000000224</v>
      </c>
      <c r="AQ762">
        <v>83125</v>
      </c>
      <c r="AR762">
        <f t="shared" si="102"/>
        <v>184472</v>
      </c>
      <c r="AS762">
        <v>624.9999999999977</v>
      </c>
    </row>
    <row r="763" spans="30:45" ht="12.75">
      <c r="AD763">
        <f t="shared" si="103"/>
        <v>0.15020000000000225</v>
      </c>
      <c r="AE763">
        <v>125625</v>
      </c>
      <c r="AF763">
        <f t="shared" si="101"/>
        <v>226972</v>
      </c>
      <c r="AG763">
        <v>21875</v>
      </c>
      <c r="AP763">
        <f t="shared" si="104"/>
        <v>0.15020000000000225</v>
      </c>
      <c r="AQ763">
        <v>86250</v>
      </c>
      <c r="AR763">
        <f t="shared" si="102"/>
        <v>187597</v>
      </c>
      <c r="AS763">
        <v>2499.9999999997513</v>
      </c>
    </row>
    <row r="764" spans="30:45" ht="12.75">
      <c r="AD764">
        <f t="shared" si="103"/>
        <v>0.15040000000000225</v>
      </c>
      <c r="AE764">
        <v>119375</v>
      </c>
      <c r="AF764">
        <f t="shared" si="101"/>
        <v>220722</v>
      </c>
      <c r="AG764">
        <v>21874.99999999995</v>
      </c>
      <c r="AP764">
        <f t="shared" si="104"/>
        <v>0.15040000000000225</v>
      </c>
      <c r="AQ764">
        <v>89375</v>
      </c>
      <c r="AR764">
        <f t="shared" si="102"/>
        <v>190722</v>
      </c>
      <c r="AS764">
        <v>624.9999999999977</v>
      </c>
    </row>
    <row r="765" spans="30:45" ht="12.75">
      <c r="AD765">
        <f t="shared" si="103"/>
        <v>0.15060000000000226</v>
      </c>
      <c r="AE765">
        <v>116250</v>
      </c>
      <c r="AF765">
        <f t="shared" si="101"/>
        <v>217597</v>
      </c>
      <c r="AG765">
        <v>18750</v>
      </c>
      <c r="AP765">
        <f t="shared" si="104"/>
        <v>0.15060000000000226</v>
      </c>
      <c r="AQ765">
        <v>89375</v>
      </c>
      <c r="AR765">
        <f t="shared" si="102"/>
        <v>190722</v>
      </c>
      <c r="AS765">
        <v>5625.000000000007</v>
      </c>
    </row>
    <row r="766" spans="30:45" ht="12.75">
      <c r="AD766">
        <f t="shared" si="103"/>
        <v>0.15080000000000227</v>
      </c>
      <c r="AE766">
        <v>119375</v>
      </c>
      <c r="AF766">
        <f t="shared" si="101"/>
        <v>220722</v>
      </c>
      <c r="AG766">
        <v>15625</v>
      </c>
      <c r="AP766">
        <f t="shared" si="104"/>
        <v>0.15080000000000227</v>
      </c>
      <c r="AQ766">
        <v>86250</v>
      </c>
      <c r="AR766">
        <f t="shared" si="102"/>
        <v>187597</v>
      </c>
      <c r="AS766">
        <v>2499.9999999997513</v>
      </c>
    </row>
    <row r="767" spans="30:45" ht="12.75">
      <c r="AD767">
        <f t="shared" si="103"/>
        <v>0.15100000000000227</v>
      </c>
      <c r="AE767">
        <v>122500</v>
      </c>
      <c r="AF767">
        <f t="shared" si="101"/>
        <v>223847</v>
      </c>
      <c r="AG767">
        <v>12500</v>
      </c>
      <c r="AP767">
        <f t="shared" si="104"/>
        <v>0.15100000000000227</v>
      </c>
      <c r="AQ767">
        <v>86250</v>
      </c>
      <c r="AR767">
        <f t="shared" si="102"/>
        <v>187597</v>
      </c>
      <c r="AS767">
        <v>2499.9999999997513</v>
      </c>
    </row>
    <row r="768" spans="30:45" ht="12.75">
      <c r="AD768">
        <f t="shared" si="103"/>
        <v>0.15120000000000228</v>
      </c>
      <c r="AE768">
        <v>119375</v>
      </c>
      <c r="AF768">
        <f t="shared" si="101"/>
        <v>220722</v>
      </c>
      <c r="AG768">
        <v>15625</v>
      </c>
      <c r="AP768">
        <f t="shared" si="104"/>
        <v>0.15120000000000228</v>
      </c>
      <c r="AQ768">
        <v>80000</v>
      </c>
      <c r="AR768">
        <f t="shared" si="102"/>
        <v>181347</v>
      </c>
      <c r="AS768">
        <v>8749.999999999955</v>
      </c>
    </row>
    <row r="769" spans="30:45" ht="12.75">
      <c r="AD769">
        <f t="shared" si="103"/>
        <v>0.15140000000000228</v>
      </c>
      <c r="AE769">
        <v>116250</v>
      </c>
      <c r="AF769">
        <f t="shared" si="101"/>
        <v>217597</v>
      </c>
      <c r="AG769">
        <v>18750</v>
      </c>
      <c r="AP769">
        <f t="shared" si="104"/>
        <v>0.15140000000000228</v>
      </c>
      <c r="AQ769">
        <v>86250</v>
      </c>
      <c r="AR769">
        <f t="shared" si="102"/>
        <v>187597</v>
      </c>
      <c r="AS769">
        <v>2499.9999999997513</v>
      </c>
    </row>
    <row r="770" spans="30:45" ht="12.75">
      <c r="AD770">
        <f t="shared" si="103"/>
        <v>0.1516000000000023</v>
      </c>
      <c r="AE770">
        <v>119375</v>
      </c>
      <c r="AF770">
        <f t="shared" si="101"/>
        <v>220722</v>
      </c>
      <c r="AG770">
        <v>15625</v>
      </c>
      <c r="AP770">
        <f t="shared" si="104"/>
        <v>0.1516000000000023</v>
      </c>
      <c r="AQ770">
        <v>80000</v>
      </c>
      <c r="AR770">
        <f t="shared" si="102"/>
        <v>181347</v>
      </c>
      <c r="AS770">
        <v>8749.999999999955</v>
      </c>
    </row>
    <row r="771" spans="30:45" ht="12.75">
      <c r="AD771">
        <f t="shared" si="103"/>
        <v>0.1518000000000023</v>
      </c>
      <c r="AE771">
        <v>116250</v>
      </c>
      <c r="AF771">
        <f t="shared" si="101"/>
        <v>217597</v>
      </c>
      <c r="AG771">
        <v>12500</v>
      </c>
      <c r="AP771">
        <f t="shared" si="104"/>
        <v>0.1518000000000023</v>
      </c>
      <c r="AQ771">
        <v>80000</v>
      </c>
      <c r="AR771">
        <f t="shared" si="102"/>
        <v>181347</v>
      </c>
      <c r="AS771">
        <v>8749.999999999955</v>
      </c>
    </row>
    <row r="772" spans="30:45" ht="12.75">
      <c r="AD772">
        <f t="shared" si="103"/>
        <v>0.1520000000000023</v>
      </c>
      <c r="AE772">
        <v>113125</v>
      </c>
      <c r="AF772">
        <f t="shared" si="101"/>
        <v>214472</v>
      </c>
      <c r="AG772">
        <v>15624.999999999927</v>
      </c>
      <c r="AP772">
        <f t="shared" si="104"/>
        <v>0.1520000000000023</v>
      </c>
      <c r="AQ772">
        <v>83125</v>
      </c>
      <c r="AR772">
        <f t="shared" si="102"/>
        <v>184472</v>
      </c>
      <c r="AS772">
        <v>11875</v>
      </c>
    </row>
    <row r="773" spans="30:45" ht="12.75">
      <c r="AD773">
        <f t="shared" si="103"/>
        <v>0.1522000000000023</v>
      </c>
      <c r="AE773">
        <v>113125</v>
      </c>
      <c r="AF773">
        <f t="shared" si="101"/>
        <v>214472</v>
      </c>
      <c r="AG773">
        <v>15624.999999999927</v>
      </c>
      <c r="AP773">
        <f t="shared" si="104"/>
        <v>0.1522000000000023</v>
      </c>
      <c r="AQ773">
        <v>76875</v>
      </c>
      <c r="AR773">
        <f t="shared" si="102"/>
        <v>178222</v>
      </c>
      <c r="AS773">
        <v>5625.000000000007</v>
      </c>
    </row>
    <row r="774" spans="30:45" ht="12.75">
      <c r="AD774">
        <f t="shared" si="103"/>
        <v>0.1524000000000023</v>
      </c>
      <c r="AE774">
        <v>110000</v>
      </c>
      <c r="AF774">
        <f t="shared" si="101"/>
        <v>211347</v>
      </c>
      <c r="AG774">
        <v>18750</v>
      </c>
      <c r="AP774">
        <f t="shared" si="104"/>
        <v>0.1524000000000023</v>
      </c>
      <c r="AQ774">
        <v>83125</v>
      </c>
      <c r="AR774">
        <f t="shared" si="102"/>
        <v>184472</v>
      </c>
      <c r="AS774">
        <v>11875</v>
      </c>
    </row>
    <row r="775" spans="30:45" ht="12.75">
      <c r="AD775">
        <f t="shared" si="103"/>
        <v>0.15260000000000232</v>
      </c>
      <c r="AE775">
        <v>106875</v>
      </c>
      <c r="AF775">
        <f t="shared" si="101"/>
        <v>208222</v>
      </c>
      <c r="AG775">
        <v>15625</v>
      </c>
      <c r="AP775">
        <f t="shared" si="104"/>
        <v>0.15260000000000232</v>
      </c>
      <c r="AQ775">
        <v>80000</v>
      </c>
      <c r="AR775">
        <f t="shared" si="102"/>
        <v>181347</v>
      </c>
      <c r="AS775">
        <v>8749.999999999955</v>
      </c>
    </row>
    <row r="776" spans="30:45" ht="12.75">
      <c r="AD776">
        <f t="shared" si="103"/>
        <v>0.15280000000000232</v>
      </c>
      <c r="AE776">
        <v>110000</v>
      </c>
      <c r="AF776">
        <f t="shared" si="101"/>
        <v>211347</v>
      </c>
      <c r="AG776">
        <v>18750</v>
      </c>
      <c r="AP776">
        <f t="shared" si="104"/>
        <v>0.15280000000000232</v>
      </c>
      <c r="AQ776">
        <v>86250</v>
      </c>
      <c r="AR776">
        <f t="shared" si="102"/>
        <v>187597</v>
      </c>
      <c r="AS776">
        <v>2499.9999999997513</v>
      </c>
    </row>
    <row r="777" spans="30:45" ht="12.75">
      <c r="AD777">
        <f t="shared" si="103"/>
        <v>0.15300000000000233</v>
      </c>
      <c r="AE777">
        <v>113125</v>
      </c>
      <c r="AF777">
        <f t="shared" si="101"/>
        <v>214472</v>
      </c>
      <c r="AG777">
        <v>15624.999999999927</v>
      </c>
      <c r="AP777">
        <f t="shared" si="104"/>
        <v>0.15300000000000233</v>
      </c>
      <c r="AQ777">
        <v>83125</v>
      </c>
      <c r="AR777">
        <f t="shared" si="102"/>
        <v>184472</v>
      </c>
      <c r="AS777">
        <v>624.9999999999977</v>
      </c>
    </row>
    <row r="778" spans="30:45" ht="12.75">
      <c r="AD778">
        <f t="shared" si="103"/>
        <v>0.15320000000000233</v>
      </c>
      <c r="AE778">
        <v>110000</v>
      </c>
      <c r="AF778">
        <f t="shared" si="101"/>
        <v>211347</v>
      </c>
      <c r="AG778">
        <v>18750</v>
      </c>
      <c r="AP778">
        <f t="shared" si="104"/>
        <v>0.15320000000000233</v>
      </c>
      <c r="AQ778">
        <v>80000</v>
      </c>
      <c r="AR778">
        <f t="shared" si="102"/>
        <v>181347</v>
      </c>
      <c r="AS778">
        <v>8749.999999999955</v>
      </c>
    </row>
    <row r="779" spans="30:45" ht="12.75">
      <c r="AD779">
        <f t="shared" si="103"/>
        <v>0.15340000000000234</v>
      </c>
      <c r="AE779">
        <v>110000</v>
      </c>
      <c r="AF779">
        <f t="shared" si="101"/>
        <v>211347</v>
      </c>
      <c r="AG779">
        <v>12500</v>
      </c>
      <c r="AP779">
        <f t="shared" si="104"/>
        <v>0.15340000000000234</v>
      </c>
      <c r="AQ779">
        <v>76875</v>
      </c>
      <c r="AR779">
        <f t="shared" si="102"/>
        <v>178222</v>
      </c>
      <c r="AS779">
        <v>5625.000000000007</v>
      </c>
    </row>
    <row r="780" spans="30:45" ht="12.75">
      <c r="AD780">
        <f t="shared" si="103"/>
        <v>0.15360000000000235</v>
      </c>
      <c r="AE780">
        <v>110000</v>
      </c>
      <c r="AF780">
        <f t="shared" si="101"/>
        <v>211347</v>
      </c>
      <c r="AG780">
        <v>18750</v>
      </c>
      <c r="AP780">
        <f t="shared" si="104"/>
        <v>0.15360000000000235</v>
      </c>
      <c r="AQ780">
        <v>80000</v>
      </c>
      <c r="AR780">
        <f t="shared" si="102"/>
        <v>181347</v>
      </c>
      <c r="AS780">
        <v>2499.9999999999736</v>
      </c>
    </row>
    <row r="781" spans="30:45" ht="12.75">
      <c r="AD781">
        <f t="shared" si="103"/>
        <v>0.15380000000000235</v>
      </c>
      <c r="AE781">
        <v>106875</v>
      </c>
      <c r="AF781">
        <f aca="true" t="shared" si="105" ref="AF781:AF844">101347+AE781</f>
        <v>208222</v>
      </c>
      <c r="AG781">
        <v>15625</v>
      </c>
      <c r="AP781">
        <f t="shared" si="104"/>
        <v>0.15380000000000235</v>
      </c>
      <c r="AQ781">
        <v>80000</v>
      </c>
      <c r="AR781">
        <f aca="true" t="shared" si="106" ref="AR781:AR844">AQ781+101347</f>
        <v>181347</v>
      </c>
      <c r="AS781">
        <v>2499.9999999999736</v>
      </c>
    </row>
    <row r="782" spans="30:45" ht="12.75">
      <c r="AD782">
        <f aca="true" t="shared" si="107" ref="AD782:AD845">AD781+0.0002</f>
        <v>0.15400000000000236</v>
      </c>
      <c r="AE782">
        <v>106875</v>
      </c>
      <c r="AF782">
        <f t="shared" si="105"/>
        <v>208222</v>
      </c>
      <c r="AG782">
        <v>15625</v>
      </c>
      <c r="AP782">
        <f aca="true" t="shared" si="108" ref="AP782:AP845">AP781+0.0002</f>
        <v>0.15400000000000236</v>
      </c>
      <c r="AQ782">
        <v>80000</v>
      </c>
      <c r="AR782">
        <f t="shared" si="106"/>
        <v>181347</v>
      </c>
      <c r="AS782">
        <v>2499.9999999999736</v>
      </c>
    </row>
    <row r="783" spans="30:45" ht="12.75">
      <c r="AD783">
        <f t="shared" si="107"/>
        <v>0.15420000000000236</v>
      </c>
      <c r="AE783">
        <v>103750</v>
      </c>
      <c r="AF783">
        <f t="shared" si="105"/>
        <v>205097</v>
      </c>
      <c r="AG783">
        <v>18750</v>
      </c>
      <c r="AP783">
        <f t="shared" si="108"/>
        <v>0.15420000000000236</v>
      </c>
      <c r="AQ783">
        <v>83125</v>
      </c>
      <c r="AR783">
        <f t="shared" si="106"/>
        <v>184472</v>
      </c>
      <c r="AS783">
        <v>5624.999999999909</v>
      </c>
    </row>
    <row r="784" spans="30:45" ht="12.75">
      <c r="AD784">
        <f t="shared" si="107"/>
        <v>0.15440000000000237</v>
      </c>
      <c r="AE784">
        <v>103750</v>
      </c>
      <c r="AF784">
        <f t="shared" si="105"/>
        <v>205097</v>
      </c>
      <c r="AG784">
        <v>18750</v>
      </c>
      <c r="AP784">
        <f t="shared" si="108"/>
        <v>0.15440000000000237</v>
      </c>
      <c r="AQ784">
        <v>86250</v>
      </c>
      <c r="AR784">
        <f t="shared" si="106"/>
        <v>187597</v>
      </c>
      <c r="AS784">
        <v>2499.9999999997513</v>
      </c>
    </row>
    <row r="785" spans="30:45" ht="12.75">
      <c r="AD785">
        <f t="shared" si="107"/>
        <v>0.15460000000000237</v>
      </c>
      <c r="AE785">
        <v>106875</v>
      </c>
      <c r="AF785">
        <f t="shared" si="105"/>
        <v>208222</v>
      </c>
      <c r="AG785">
        <v>15625</v>
      </c>
      <c r="AP785">
        <f t="shared" si="108"/>
        <v>0.15460000000000237</v>
      </c>
      <c r="AQ785">
        <v>80000</v>
      </c>
      <c r="AR785">
        <f t="shared" si="106"/>
        <v>181347</v>
      </c>
      <c r="AS785">
        <v>8749.999999999955</v>
      </c>
    </row>
    <row r="786" spans="30:45" ht="12.75">
      <c r="AD786">
        <f t="shared" si="107"/>
        <v>0.15480000000000238</v>
      </c>
      <c r="AE786">
        <v>100625</v>
      </c>
      <c r="AF786">
        <f t="shared" si="105"/>
        <v>201972</v>
      </c>
      <c r="AG786">
        <v>15625</v>
      </c>
      <c r="AP786">
        <f t="shared" si="108"/>
        <v>0.15480000000000238</v>
      </c>
      <c r="AQ786">
        <v>83125</v>
      </c>
      <c r="AR786">
        <f t="shared" si="106"/>
        <v>184472</v>
      </c>
      <c r="AS786">
        <v>624.9999999999977</v>
      </c>
    </row>
    <row r="787" spans="30:45" ht="12.75">
      <c r="AD787">
        <f t="shared" si="107"/>
        <v>0.15500000000000239</v>
      </c>
      <c r="AE787">
        <v>106875</v>
      </c>
      <c r="AF787">
        <f t="shared" si="105"/>
        <v>208222</v>
      </c>
      <c r="AG787">
        <v>15625</v>
      </c>
      <c r="AP787">
        <f t="shared" si="108"/>
        <v>0.15500000000000239</v>
      </c>
      <c r="AQ787">
        <v>76875</v>
      </c>
      <c r="AR787">
        <f t="shared" si="106"/>
        <v>178222</v>
      </c>
      <c r="AS787">
        <v>5625.000000000007</v>
      </c>
    </row>
    <row r="788" spans="30:45" ht="12.75">
      <c r="AD788">
        <f t="shared" si="107"/>
        <v>0.1552000000000024</v>
      </c>
      <c r="AE788">
        <v>97500</v>
      </c>
      <c r="AF788">
        <f t="shared" si="105"/>
        <v>198847</v>
      </c>
      <c r="AG788">
        <v>18750</v>
      </c>
      <c r="AP788">
        <f t="shared" si="108"/>
        <v>0.1552000000000024</v>
      </c>
      <c r="AQ788">
        <v>73750</v>
      </c>
      <c r="AR788">
        <f t="shared" si="106"/>
        <v>175097</v>
      </c>
      <c r="AS788">
        <v>2500.000000000195</v>
      </c>
    </row>
    <row r="789" spans="30:45" ht="12.75">
      <c r="AD789">
        <f t="shared" si="107"/>
        <v>0.1554000000000024</v>
      </c>
      <c r="AE789">
        <v>103750</v>
      </c>
      <c r="AF789">
        <f t="shared" si="105"/>
        <v>205097</v>
      </c>
      <c r="AG789">
        <v>12499.999999999909</v>
      </c>
      <c r="AP789">
        <f t="shared" si="108"/>
        <v>0.1554000000000024</v>
      </c>
      <c r="AQ789">
        <v>76875</v>
      </c>
      <c r="AR789">
        <f t="shared" si="106"/>
        <v>178222</v>
      </c>
      <c r="AS789">
        <v>5625.000000000007</v>
      </c>
    </row>
    <row r="790" spans="30:45" ht="12.75">
      <c r="AD790">
        <f t="shared" si="107"/>
        <v>0.1556000000000024</v>
      </c>
      <c r="AE790">
        <v>97500</v>
      </c>
      <c r="AF790">
        <f t="shared" si="105"/>
        <v>198847</v>
      </c>
      <c r="AG790">
        <v>12500</v>
      </c>
      <c r="AP790">
        <f t="shared" si="108"/>
        <v>0.1556000000000024</v>
      </c>
      <c r="AQ790">
        <v>73750</v>
      </c>
      <c r="AR790">
        <f t="shared" si="106"/>
        <v>175097</v>
      </c>
      <c r="AS790">
        <v>8750.000000000018</v>
      </c>
    </row>
    <row r="791" spans="30:45" ht="12.75">
      <c r="AD791">
        <f t="shared" si="107"/>
        <v>0.1558000000000024</v>
      </c>
      <c r="AE791">
        <v>103750</v>
      </c>
      <c r="AF791">
        <f t="shared" si="105"/>
        <v>205097</v>
      </c>
      <c r="AG791">
        <v>18750</v>
      </c>
      <c r="AP791">
        <f t="shared" si="108"/>
        <v>0.1558000000000024</v>
      </c>
      <c r="AQ791">
        <v>76875</v>
      </c>
      <c r="AR791">
        <f t="shared" si="106"/>
        <v>178222</v>
      </c>
      <c r="AS791">
        <v>5625.000000000007</v>
      </c>
    </row>
    <row r="792" spans="30:45" ht="12.75">
      <c r="AD792">
        <f t="shared" si="107"/>
        <v>0.15600000000000241</v>
      </c>
      <c r="AE792">
        <v>100625</v>
      </c>
      <c r="AF792">
        <f t="shared" si="105"/>
        <v>201972</v>
      </c>
      <c r="AG792">
        <v>21875</v>
      </c>
      <c r="AP792">
        <f t="shared" si="108"/>
        <v>0.15600000000000241</v>
      </c>
      <c r="AQ792">
        <v>70625</v>
      </c>
      <c r="AR792">
        <f t="shared" si="106"/>
        <v>171972</v>
      </c>
      <c r="AS792">
        <v>5625.000000000106</v>
      </c>
    </row>
    <row r="793" spans="30:45" ht="12.75">
      <c r="AD793">
        <f t="shared" si="107"/>
        <v>0.15620000000000242</v>
      </c>
      <c r="AE793">
        <v>100625</v>
      </c>
      <c r="AF793">
        <f t="shared" si="105"/>
        <v>201972</v>
      </c>
      <c r="AG793">
        <v>21875</v>
      </c>
      <c r="AP793">
        <f t="shared" si="108"/>
        <v>0.15620000000000242</v>
      </c>
      <c r="AQ793">
        <v>76875</v>
      </c>
      <c r="AR793">
        <f t="shared" si="106"/>
        <v>178222</v>
      </c>
      <c r="AS793">
        <v>5625.000000000007</v>
      </c>
    </row>
    <row r="794" spans="30:45" ht="12.75">
      <c r="AD794">
        <f t="shared" si="107"/>
        <v>0.15640000000000243</v>
      </c>
      <c r="AE794">
        <v>103750</v>
      </c>
      <c r="AF794">
        <f t="shared" si="105"/>
        <v>205097</v>
      </c>
      <c r="AG794">
        <v>18750</v>
      </c>
      <c r="AP794">
        <f t="shared" si="108"/>
        <v>0.15640000000000243</v>
      </c>
      <c r="AQ794">
        <v>70625</v>
      </c>
      <c r="AR794">
        <f t="shared" si="106"/>
        <v>171972</v>
      </c>
      <c r="AS794">
        <v>624.9999999999977</v>
      </c>
    </row>
    <row r="795" spans="30:45" ht="12.75">
      <c r="AD795">
        <f t="shared" si="107"/>
        <v>0.15660000000000243</v>
      </c>
      <c r="AE795">
        <v>97500</v>
      </c>
      <c r="AF795">
        <f t="shared" si="105"/>
        <v>198847</v>
      </c>
      <c r="AG795">
        <v>18750</v>
      </c>
      <c r="AP795">
        <f t="shared" si="108"/>
        <v>0.15660000000000243</v>
      </c>
      <c r="AQ795">
        <v>70625</v>
      </c>
      <c r="AR795">
        <f t="shared" si="106"/>
        <v>171972</v>
      </c>
      <c r="AS795">
        <v>5625.000000000106</v>
      </c>
    </row>
    <row r="796" spans="30:45" ht="12.75">
      <c r="AD796">
        <f t="shared" si="107"/>
        <v>0.15680000000000244</v>
      </c>
      <c r="AE796">
        <v>97500</v>
      </c>
      <c r="AF796">
        <f t="shared" si="105"/>
        <v>198847</v>
      </c>
      <c r="AG796">
        <v>18750</v>
      </c>
      <c r="AP796">
        <f t="shared" si="108"/>
        <v>0.15680000000000244</v>
      </c>
      <c r="AQ796">
        <v>70625</v>
      </c>
      <c r="AR796">
        <f t="shared" si="106"/>
        <v>171972</v>
      </c>
      <c r="AS796">
        <v>11875</v>
      </c>
    </row>
    <row r="797" spans="30:45" ht="12.75">
      <c r="AD797">
        <f t="shared" si="107"/>
        <v>0.15700000000000244</v>
      </c>
      <c r="AE797">
        <v>91250</v>
      </c>
      <c r="AF797">
        <f t="shared" si="105"/>
        <v>192597</v>
      </c>
      <c r="AG797">
        <v>18750</v>
      </c>
      <c r="AP797">
        <f t="shared" si="108"/>
        <v>0.15700000000000244</v>
      </c>
      <c r="AQ797">
        <v>70625</v>
      </c>
      <c r="AR797">
        <f t="shared" si="106"/>
        <v>171972</v>
      </c>
      <c r="AS797">
        <v>5625.000000000106</v>
      </c>
    </row>
    <row r="798" spans="30:45" ht="12.75">
      <c r="AD798">
        <f t="shared" si="107"/>
        <v>0.15720000000000245</v>
      </c>
      <c r="AE798">
        <v>94375</v>
      </c>
      <c r="AF798">
        <f t="shared" si="105"/>
        <v>195722</v>
      </c>
      <c r="AG798">
        <v>15625</v>
      </c>
      <c r="AP798">
        <f t="shared" si="108"/>
        <v>0.15720000000000245</v>
      </c>
      <c r="AQ798">
        <v>67500</v>
      </c>
      <c r="AR798">
        <f t="shared" si="106"/>
        <v>168847</v>
      </c>
      <c r="AS798">
        <v>2499.9999999999736</v>
      </c>
    </row>
    <row r="799" spans="30:45" ht="12.75">
      <c r="AD799">
        <f t="shared" si="107"/>
        <v>0.15740000000000245</v>
      </c>
      <c r="AE799">
        <v>97500</v>
      </c>
      <c r="AF799">
        <f t="shared" si="105"/>
        <v>198847</v>
      </c>
      <c r="AG799">
        <v>18750</v>
      </c>
      <c r="AP799">
        <f t="shared" si="108"/>
        <v>0.15740000000000245</v>
      </c>
      <c r="AQ799">
        <v>70625</v>
      </c>
      <c r="AR799">
        <f t="shared" si="106"/>
        <v>171972</v>
      </c>
      <c r="AS799">
        <v>11875</v>
      </c>
    </row>
    <row r="800" spans="30:45" ht="12.75">
      <c r="AD800">
        <f t="shared" si="107"/>
        <v>0.15760000000000246</v>
      </c>
      <c r="AE800">
        <v>94375</v>
      </c>
      <c r="AF800">
        <f t="shared" si="105"/>
        <v>195722</v>
      </c>
      <c r="AG800">
        <v>15625</v>
      </c>
      <c r="AP800">
        <f t="shared" si="108"/>
        <v>0.15760000000000246</v>
      </c>
      <c r="AQ800">
        <v>67500</v>
      </c>
      <c r="AR800">
        <f t="shared" si="106"/>
        <v>168847</v>
      </c>
      <c r="AS800">
        <v>8750.000000000018</v>
      </c>
    </row>
    <row r="801" spans="30:45" ht="12.75">
      <c r="AD801">
        <f t="shared" si="107"/>
        <v>0.15780000000000247</v>
      </c>
      <c r="AE801">
        <v>94375</v>
      </c>
      <c r="AF801">
        <f t="shared" si="105"/>
        <v>195722</v>
      </c>
      <c r="AG801">
        <v>15625</v>
      </c>
      <c r="AP801">
        <f t="shared" si="108"/>
        <v>0.15780000000000247</v>
      </c>
      <c r="AQ801">
        <v>73750</v>
      </c>
      <c r="AR801">
        <f t="shared" si="106"/>
        <v>175097</v>
      </c>
      <c r="AS801">
        <v>2500.000000000195</v>
      </c>
    </row>
    <row r="802" spans="30:45" ht="12.75">
      <c r="AD802">
        <f t="shared" si="107"/>
        <v>0.15800000000000247</v>
      </c>
      <c r="AE802">
        <v>88125</v>
      </c>
      <c r="AF802">
        <f t="shared" si="105"/>
        <v>189472</v>
      </c>
      <c r="AG802">
        <v>15625</v>
      </c>
      <c r="AP802">
        <f t="shared" si="108"/>
        <v>0.15800000000000247</v>
      </c>
      <c r="AQ802">
        <v>73750</v>
      </c>
      <c r="AR802">
        <f t="shared" si="106"/>
        <v>175097</v>
      </c>
      <c r="AS802">
        <v>8750.000000000018</v>
      </c>
    </row>
    <row r="803" spans="30:45" ht="12.75">
      <c r="AD803">
        <f t="shared" si="107"/>
        <v>0.15820000000000248</v>
      </c>
      <c r="AE803">
        <v>88125</v>
      </c>
      <c r="AF803">
        <f t="shared" si="105"/>
        <v>189472</v>
      </c>
      <c r="AG803">
        <v>21875</v>
      </c>
      <c r="AP803">
        <f t="shared" si="108"/>
        <v>0.15820000000000248</v>
      </c>
      <c r="AQ803">
        <v>70625</v>
      </c>
      <c r="AR803">
        <f t="shared" si="106"/>
        <v>171972</v>
      </c>
      <c r="AS803">
        <v>5625.000000000106</v>
      </c>
    </row>
    <row r="804" spans="30:45" ht="12.75">
      <c r="AD804">
        <f t="shared" si="107"/>
        <v>0.15840000000000248</v>
      </c>
      <c r="AE804">
        <v>88125</v>
      </c>
      <c r="AF804">
        <f t="shared" si="105"/>
        <v>189472</v>
      </c>
      <c r="AG804">
        <v>15625</v>
      </c>
      <c r="AP804">
        <f t="shared" si="108"/>
        <v>0.15840000000000248</v>
      </c>
      <c r="AQ804">
        <v>67500</v>
      </c>
      <c r="AR804">
        <f t="shared" si="106"/>
        <v>168847</v>
      </c>
      <c r="AS804">
        <v>2499.9999999999736</v>
      </c>
    </row>
    <row r="805" spans="30:45" ht="12.75">
      <c r="AD805">
        <f t="shared" si="107"/>
        <v>0.1586000000000025</v>
      </c>
      <c r="AE805">
        <v>91250</v>
      </c>
      <c r="AF805">
        <f t="shared" si="105"/>
        <v>192597</v>
      </c>
      <c r="AG805">
        <v>12500</v>
      </c>
      <c r="AP805">
        <f t="shared" si="108"/>
        <v>0.1586000000000025</v>
      </c>
      <c r="AQ805">
        <v>67500</v>
      </c>
      <c r="AR805">
        <f t="shared" si="106"/>
        <v>168847</v>
      </c>
      <c r="AS805">
        <v>8750.000000000018</v>
      </c>
    </row>
    <row r="806" spans="30:45" ht="12.75">
      <c r="AD806">
        <f t="shared" si="107"/>
        <v>0.1588000000000025</v>
      </c>
      <c r="AE806">
        <v>91250</v>
      </c>
      <c r="AF806">
        <f t="shared" si="105"/>
        <v>192597</v>
      </c>
      <c r="AG806">
        <v>12500</v>
      </c>
      <c r="AP806">
        <f t="shared" si="108"/>
        <v>0.1588000000000025</v>
      </c>
      <c r="AQ806">
        <v>67500</v>
      </c>
      <c r="AR806">
        <f t="shared" si="106"/>
        <v>168847</v>
      </c>
      <c r="AS806">
        <v>8750.000000000018</v>
      </c>
    </row>
    <row r="807" spans="30:45" ht="12.75">
      <c r="AD807">
        <f t="shared" si="107"/>
        <v>0.1590000000000025</v>
      </c>
      <c r="AE807">
        <v>91250</v>
      </c>
      <c r="AF807">
        <f t="shared" si="105"/>
        <v>192597</v>
      </c>
      <c r="AG807">
        <v>12500</v>
      </c>
      <c r="AP807">
        <f t="shared" si="108"/>
        <v>0.1590000000000025</v>
      </c>
      <c r="AQ807">
        <v>76875</v>
      </c>
      <c r="AR807">
        <f t="shared" si="106"/>
        <v>178222</v>
      </c>
      <c r="AS807">
        <v>5625.000000000007</v>
      </c>
    </row>
    <row r="808" spans="30:45" ht="12.75">
      <c r="AD808">
        <f t="shared" si="107"/>
        <v>0.1592000000000025</v>
      </c>
      <c r="AE808">
        <v>81875</v>
      </c>
      <c r="AF808">
        <f t="shared" si="105"/>
        <v>183222</v>
      </c>
      <c r="AG808">
        <v>15625</v>
      </c>
      <c r="AP808">
        <f t="shared" si="108"/>
        <v>0.1592000000000025</v>
      </c>
      <c r="AQ808">
        <v>67500</v>
      </c>
      <c r="AR808">
        <f t="shared" si="106"/>
        <v>168847</v>
      </c>
      <c r="AS808">
        <v>8750.000000000018</v>
      </c>
    </row>
    <row r="809" spans="30:45" ht="12.75">
      <c r="AD809">
        <f t="shared" si="107"/>
        <v>0.1594000000000025</v>
      </c>
      <c r="AE809">
        <v>91250</v>
      </c>
      <c r="AF809">
        <f t="shared" si="105"/>
        <v>192597</v>
      </c>
      <c r="AG809">
        <v>18750</v>
      </c>
      <c r="AP809">
        <f t="shared" si="108"/>
        <v>0.1594000000000025</v>
      </c>
      <c r="AQ809">
        <v>70625</v>
      </c>
      <c r="AR809">
        <f t="shared" si="106"/>
        <v>171972</v>
      </c>
      <c r="AS809">
        <v>5625.000000000106</v>
      </c>
    </row>
    <row r="810" spans="30:45" ht="12.75">
      <c r="AD810">
        <f t="shared" si="107"/>
        <v>0.15960000000000252</v>
      </c>
      <c r="AE810">
        <v>91250</v>
      </c>
      <c r="AF810">
        <f t="shared" si="105"/>
        <v>192597</v>
      </c>
      <c r="AG810">
        <v>18750</v>
      </c>
      <c r="AP810">
        <f t="shared" si="108"/>
        <v>0.15960000000000252</v>
      </c>
      <c r="AQ810">
        <v>64375</v>
      </c>
      <c r="AR810">
        <f t="shared" si="106"/>
        <v>165722</v>
      </c>
      <c r="AS810">
        <v>5625.000000000007</v>
      </c>
    </row>
    <row r="811" spans="30:45" ht="12.75">
      <c r="AD811">
        <f t="shared" si="107"/>
        <v>0.15980000000000252</v>
      </c>
      <c r="AE811">
        <v>88125</v>
      </c>
      <c r="AF811">
        <f t="shared" si="105"/>
        <v>189472</v>
      </c>
      <c r="AG811">
        <v>15625</v>
      </c>
      <c r="AP811">
        <f t="shared" si="108"/>
        <v>0.15980000000000252</v>
      </c>
      <c r="AQ811">
        <v>67500</v>
      </c>
      <c r="AR811">
        <f t="shared" si="106"/>
        <v>168847</v>
      </c>
      <c r="AS811">
        <v>8750.000000000018</v>
      </c>
    </row>
    <row r="812" spans="30:45" ht="12.75">
      <c r="AD812">
        <f t="shared" si="107"/>
        <v>0.16000000000000253</v>
      </c>
      <c r="AE812">
        <v>85000</v>
      </c>
      <c r="AF812">
        <f t="shared" si="105"/>
        <v>186347</v>
      </c>
      <c r="AG812">
        <v>18750</v>
      </c>
      <c r="AP812">
        <f t="shared" si="108"/>
        <v>0.16000000000000253</v>
      </c>
      <c r="AQ812">
        <v>61250</v>
      </c>
      <c r="AR812">
        <f t="shared" si="106"/>
        <v>162597</v>
      </c>
      <c r="AS812">
        <v>8750.000000000018</v>
      </c>
    </row>
    <row r="813" spans="30:45" ht="12.75">
      <c r="AD813">
        <f t="shared" si="107"/>
        <v>0.16020000000000253</v>
      </c>
      <c r="AE813">
        <v>85000</v>
      </c>
      <c r="AF813">
        <f t="shared" si="105"/>
        <v>186347</v>
      </c>
      <c r="AG813">
        <v>18750</v>
      </c>
      <c r="AP813">
        <f t="shared" si="108"/>
        <v>0.16020000000000253</v>
      </c>
      <c r="AQ813">
        <v>70625</v>
      </c>
      <c r="AR813">
        <f t="shared" si="106"/>
        <v>171972</v>
      </c>
      <c r="AS813">
        <v>5625.000000000106</v>
      </c>
    </row>
    <row r="814" spans="30:45" ht="12.75">
      <c r="AD814">
        <f t="shared" si="107"/>
        <v>0.16040000000000254</v>
      </c>
      <c r="AE814">
        <v>78750</v>
      </c>
      <c r="AF814">
        <f t="shared" si="105"/>
        <v>180097</v>
      </c>
      <c r="AG814">
        <v>18750</v>
      </c>
      <c r="AP814">
        <f t="shared" si="108"/>
        <v>0.16040000000000254</v>
      </c>
      <c r="AQ814">
        <v>61250</v>
      </c>
      <c r="AR814">
        <f t="shared" si="106"/>
        <v>162597</v>
      </c>
      <c r="AS814">
        <v>8750.000000000018</v>
      </c>
    </row>
    <row r="815" spans="30:45" ht="12.75">
      <c r="AD815">
        <f t="shared" si="107"/>
        <v>0.16060000000000255</v>
      </c>
      <c r="AE815">
        <v>88125</v>
      </c>
      <c r="AF815">
        <f t="shared" si="105"/>
        <v>189472</v>
      </c>
      <c r="AG815">
        <v>15625</v>
      </c>
      <c r="AP815">
        <f t="shared" si="108"/>
        <v>0.16060000000000255</v>
      </c>
      <c r="AQ815">
        <v>58125</v>
      </c>
      <c r="AR815">
        <f t="shared" si="106"/>
        <v>159472</v>
      </c>
      <c r="AS815">
        <v>11875</v>
      </c>
    </row>
    <row r="816" spans="30:45" ht="12.75">
      <c r="AD816">
        <f t="shared" si="107"/>
        <v>0.16080000000000255</v>
      </c>
      <c r="AE816">
        <v>85000</v>
      </c>
      <c r="AF816">
        <f t="shared" si="105"/>
        <v>186347</v>
      </c>
      <c r="AG816">
        <v>18750</v>
      </c>
      <c r="AP816">
        <f t="shared" si="108"/>
        <v>0.16080000000000255</v>
      </c>
      <c r="AQ816">
        <v>61250</v>
      </c>
      <c r="AR816">
        <f t="shared" si="106"/>
        <v>162597</v>
      </c>
      <c r="AS816">
        <v>2499.9999999999736</v>
      </c>
    </row>
    <row r="817" spans="30:45" ht="12.75">
      <c r="AD817">
        <f t="shared" si="107"/>
        <v>0.16100000000000256</v>
      </c>
      <c r="AE817">
        <v>85000</v>
      </c>
      <c r="AF817">
        <f t="shared" si="105"/>
        <v>186347</v>
      </c>
      <c r="AG817">
        <v>25000</v>
      </c>
      <c r="AP817">
        <f t="shared" si="108"/>
        <v>0.16100000000000256</v>
      </c>
      <c r="AQ817">
        <v>58125</v>
      </c>
      <c r="AR817">
        <f t="shared" si="106"/>
        <v>159472</v>
      </c>
      <c r="AS817">
        <v>5625.000000000007</v>
      </c>
    </row>
    <row r="818" spans="30:45" ht="12.75">
      <c r="AD818">
        <f t="shared" si="107"/>
        <v>0.16120000000000256</v>
      </c>
      <c r="AE818">
        <v>72500</v>
      </c>
      <c r="AF818">
        <f t="shared" si="105"/>
        <v>173847</v>
      </c>
      <c r="AG818">
        <v>18750</v>
      </c>
      <c r="AP818">
        <f t="shared" si="108"/>
        <v>0.16120000000000256</v>
      </c>
      <c r="AQ818">
        <v>64375</v>
      </c>
      <c r="AR818">
        <f t="shared" si="106"/>
        <v>165722</v>
      </c>
      <c r="AS818">
        <v>5625.000000000007</v>
      </c>
    </row>
    <row r="819" spans="30:45" ht="12.75">
      <c r="AD819">
        <f t="shared" si="107"/>
        <v>0.16140000000000257</v>
      </c>
      <c r="AE819">
        <v>75625</v>
      </c>
      <c r="AF819">
        <f t="shared" si="105"/>
        <v>176972</v>
      </c>
      <c r="AG819">
        <v>21875</v>
      </c>
      <c r="AP819">
        <f t="shared" si="108"/>
        <v>0.16140000000000257</v>
      </c>
      <c r="AQ819">
        <v>58125</v>
      </c>
      <c r="AR819">
        <f t="shared" si="106"/>
        <v>159472</v>
      </c>
      <c r="AS819">
        <v>5625.000000000007</v>
      </c>
    </row>
    <row r="820" spans="30:45" ht="12.75">
      <c r="AD820">
        <f t="shared" si="107"/>
        <v>0.16160000000000257</v>
      </c>
      <c r="AE820">
        <v>78750</v>
      </c>
      <c r="AF820">
        <f t="shared" si="105"/>
        <v>180097</v>
      </c>
      <c r="AG820">
        <v>18750</v>
      </c>
      <c r="AP820">
        <f t="shared" si="108"/>
        <v>0.16160000000000257</v>
      </c>
      <c r="AQ820">
        <v>58125</v>
      </c>
      <c r="AR820">
        <f t="shared" si="106"/>
        <v>159472</v>
      </c>
      <c r="AS820">
        <v>5625.000000000007</v>
      </c>
    </row>
    <row r="821" spans="30:45" ht="12.75">
      <c r="AD821">
        <f t="shared" si="107"/>
        <v>0.16180000000000258</v>
      </c>
      <c r="AE821">
        <v>81875</v>
      </c>
      <c r="AF821">
        <f t="shared" si="105"/>
        <v>183222</v>
      </c>
      <c r="AG821">
        <v>21875</v>
      </c>
      <c r="AP821">
        <f t="shared" si="108"/>
        <v>0.16180000000000258</v>
      </c>
      <c r="AQ821">
        <v>61250</v>
      </c>
      <c r="AR821">
        <f t="shared" si="106"/>
        <v>162597</v>
      </c>
      <c r="AS821">
        <v>8750.000000000018</v>
      </c>
    </row>
    <row r="822" spans="30:45" ht="12.75">
      <c r="AD822">
        <f t="shared" si="107"/>
        <v>0.1620000000000026</v>
      </c>
      <c r="AE822">
        <v>75625</v>
      </c>
      <c r="AF822">
        <f t="shared" si="105"/>
        <v>176972</v>
      </c>
      <c r="AG822">
        <v>15625</v>
      </c>
      <c r="AP822">
        <f t="shared" si="108"/>
        <v>0.1620000000000026</v>
      </c>
      <c r="AQ822">
        <v>61250</v>
      </c>
      <c r="AR822">
        <f t="shared" si="106"/>
        <v>162597</v>
      </c>
      <c r="AS822">
        <v>2499.9999999999736</v>
      </c>
    </row>
    <row r="823" spans="30:45" ht="12.75">
      <c r="AD823">
        <f t="shared" si="107"/>
        <v>0.1622000000000026</v>
      </c>
      <c r="AE823">
        <v>75625</v>
      </c>
      <c r="AF823">
        <f t="shared" si="105"/>
        <v>176972</v>
      </c>
      <c r="AG823">
        <v>15625</v>
      </c>
      <c r="AP823">
        <f t="shared" si="108"/>
        <v>0.1622000000000026</v>
      </c>
      <c r="AQ823">
        <v>67500</v>
      </c>
      <c r="AR823">
        <f t="shared" si="106"/>
        <v>168847</v>
      </c>
      <c r="AS823">
        <v>8750.000000000018</v>
      </c>
    </row>
    <row r="824" spans="30:45" ht="12.75">
      <c r="AD824">
        <f t="shared" si="107"/>
        <v>0.1624000000000026</v>
      </c>
      <c r="AE824">
        <v>75625</v>
      </c>
      <c r="AF824">
        <f t="shared" si="105"/>
        <v>176972</v>
      </c>
      <c r="AG824">
        <v>15625</v>
      </c>
      <c r="AP824">
        <f t="shared" si="108"/>
        <v>0.1624000000000026</v>
      </c>
      <c r="AQ824">
        <v>55000</v>
      </c>
      <c r="AR824">
        <f t="shared" si="106"/>
        <v>156347</v>
      </c>
      <c r="AS824">
        <v>8749.999999999985</v>
      </c>
    </row>
    <row r="825" spans="30:45" ht="12.75">
      <c r="AD825">
        <f t="shared" si="107"/>
        <v>0.1626000000000026</v>
      </c>
      <c r="AE825">
        <v>81875</v>
      </c>
      <c r="AF825">
        <f t="shared" si="105"/>
        <v>183222</v>
      </c>
      <c r="AG825">
        <v>21875</v>
      </c>
      <c r="AP825">
        <f t="shared" si="108"/>
        <v>0.1626000000000026</v>
      </c>
      <c r="AQ825">
        <v>67500</v>
      </c>
      <c r="AR825">
        <f t="shared" si="106"/>
        <v>168847</v>
      </c>
      <c r="AS825">
        <v>8750.000000000018</v>
      </c>
    </row>
    <row r="826" spans="30:45" ht="12.75">
      <c r="AD826">
        <f t="shared" si="107"/>
        <v>0.1628000000000026</v>
      </c>
      <c r="AE826">
        <v>75625</v>
      </c>
      <c r="AF826">
        <f t="shared" si="105"/>
        <v>176972</v>
      </c>
      <c r="AG826">
        <v>15625</v>
      </c>
      <c r="AP826">
        <f t="shared" si="108"/>
        <v>0.1628000000000026</v>
      </c>
      <c r="AQ826">
        <v>64375</v>
      </c>
      <c r="AR826">
        <f t="shared" si="106"/>
        <v>165722</v>
      </c>
      <c r="AS826">
        <v>5625.000000000007</v>
      </c>
    </row>
    <row r="827" spans="30:45" ht="12.75">
      <c r="AD827">
        <f t="shared" si="107"/>
        <v>0.16300000000000262</v>
      </c>
      <c r="AE827">
        <v>81875</v>
      </c>
      <c r="AF827">
        <f t="shared" si="105"/>
        <v>183222</v>
      </c>
      <c r="AG827">
        <v>15625</v>
      </c>
      <c r="AP827">
        <f t="shared" si="108"/>
        <v>0.16300000000000262</v>
      </c>
      <c r="AQ827">
        <v>61250</v>
      </c>
      <c r="AR827">
        <f t="shared" si="106"/>
        <v>162597</v>
      </c>
      <c r="AS827">
        <v>8750.000000000018</v>
      </c>
    </row>
    <row r="828" spans="30:45" ht="12.75">
      <c r="AD828">
        <f t="shared" si="107"/>
        <v>0.16320000000000262</v>
      </c>
      <c r="AE828">
        <v>75625</v>
      </c>
      <c r="AF828">
        <f t="shared" si="105"/>
        <v>176972</v>
      </c>
      <c r="AG828">
        <v>15625</v>
      </c>
      <c r="AP828">
        <f t="shared" si="108"/>
        <v>0.16320000000000262</v>
      </c>
      <c r="AQ828">
        <v>51875</v>
      </c>
      <c r="AR828">
        <f t="shared" si="106"/>
        <v>153222</v>
      </c>
      <c r="AS828">
        <v>5625.000000000007</v>
      </c>
    </row>
    <row r="829" spans="30:45" ht="12.75">
      <c r="AD829">
        <f t="shared" si="107"/>
        <v>0.16340000000000263</v>
      </c>
      <c r="AE829">
        <v>75625</v>
      </c>
      <c r="AF829">
        <f t="shared" si="105"/>
        <v>176972</v>
      </c>
      <c r="AG829">
        <v>21875</v>
      </c>
      <c r="AP829">
        <f t="shared" si="108"/>
        <v>0.16340000000000263</v>
      </c>
      <c r="AQ829">
        <v>58125</v>
      </c>
      <c r="AR829">
        <f t="shared" si="106"/>
        <v>159472</v>
      </c>
      <c r="AS829">
        <v>5625.000000000007</v>
      </c>
    </row>
    <row r="830" spans="30:45" ht="12.75">
      <c r="AD830">
        <f t="shared" si="107"/>
        <v>0.16360000000000263</v>
      </c>
      <c r="AE830">
        <v>69375</v>
      </c>
      <c r="AF830">
        <f t="shared" si="105"/>
        <v>170722</v>
      </c>
      <c r="AG830">
        <v>21875</v>
      </c>
      <c r="AP830">
        <f t="shared" si="108"/>
        <v>0.16360000000000263</v>
      </c>
      <c r="AQ830">
        <v>58125</v>
      </c>
      <c r="AR830">
        <f t="shared" si="106"/>
        <v>159472</v>
      </c>
      <c r="AS830">
        <v>5625.000000000007</v>
      </c>
    </row>
    <row r="831" spans="30:45" ht="12.75">
      <c r="AD831">
        <f t="shared" si="107"/>
        <v>0.16380000000000264</v>
      </c>
      <c r="AE831">
        <v>75625</v>
      </c>
      <c r="AF831">
        <f t="shared" si="105"/>
        <v>176972</v>
      </c>
      <c r="AG831">
        <v>21875</v>
      </c>
      <c r="AP831">
        <f t="shared" si="108"/>
        <v>0.16380000000000264</v>
      </c>
      <c r="AQ831">
        <v>58125</v>
      </c>
      <c r="AR831">
        <f t="shared" si="106"/>
        <v>159472</v>
      </c>
      <c r="AS831">
        <v>5625.000000000007</v>
      </c>
    </row>
    <row r="832" spans="30:45" ht="12.75">
      <c r="AD832">
        <f t="shared" si="107"/>
        <v>0.16400000000000264</v>
      </c>
      <c r="AE832">
        <v>69375</v>
      </c>
      <c r="AF832">
        <f t="shared" si="105"/>
        <v>170722</v>
      </c>
      <c r="AG832">
        <v>21875</v>
      </c>
      <c r="AP832">
        <f t="shared" si="108"/>
        <v>0.16400000000000264</v>
      </c>
      <c r="AQ832">
        <v>58125</v>
      </c>
      <c r="AR832">
        <f t="shared" si="106"/>
        <v>159472</v>
      </c>
      <c r="AS832">
        <v>11875</v>
      </c>
    </row>
    <row r="833" spans="30:45" ht="12.75">
      <c r="AD833">
        <f t="shared" si="107"/>
        <v>0.16420000000000265</v>
      </c>
      <c r="AE833">
        <v>78750</v>
      </c>
      <c r="AF833">
        <f t="shared" si="105"/>
        <v>180097</v>
      </c>
      <c r="AG833">
        <v>25000</v>
      </c>
      <c r="AP833">
        <f t="shared" si="108"/>
        <v>0.16420000000000265</v>
      </c>
      <c r="AQ833">
        <v>58125</v>
      </c>
      <c r="AR833">
        <f t="shared" si="106"/>
        <v>159472</v>
      </c>
      <c r="AS833">
        <v>11875</v>
      </c>
    </row>
    <row r="834" spans="30:45" ht="12.75">
      <c r="AD834">
        <f t="shared" si="107"/>
        <v>0.16440000000000266</v>
      </c>
      <c r="AE834">
        <v>69375</v>
      </c>
      <c r="AF834">
        <f t="shared" si="105"/>
        <v>170722</v>
      </c>
      <c r="AG834">
        <v>21875</v>
      </c>
      <c r="AP834">
        <f t="shared" si="108"/>
        <v>0.16440000000000266</v>
      </c>
      <c r="AQ834">
        <v>58125</v>
      </c>
      <c r="AR834">
        <f t="shared" si="106"/>
        <v>159472</v>
      </c>
      <c r="AS834">
        <v>5625.000000000007</v>
      </c>
    </row>
    <row r="835" spans="30:45" ht="12.75">
      <c r="AD835">
        <f t="shared" si="107"/>
        <v>0.16460000000000266</v>
      </c>
      <c r="AE835">
        <v>72500</v>
      </c>
      <c r="AF835">
        <f t="shared" si="105"/>
        <v>173847</v>
      </c>
      <c r="AG835">
        <v>18750</v>
      </c>
      <c r="AP835">
        <f t="shared" si="108"/>
        <v>0.16460000000000266</v>
      </c>
      <c r="AQ835">
        <v>58125</v>
      </c>
      <c r="AR835">
        <f t="shared" si="106"/>
        <v>159472</v>
      </c>
      <c r="AS835">
        <v>5625.000000000007</v>
      </c>
    </row>
    <row r="836" spans="30:45" ht="12.75">
      <c r="AD836">
        <f t="shared" si="107"/>
        <v>0.16480000000000267</v>
      </c>
      <c r="AE836">
        <v>66250</v>
      </c>
      <c r="AF836">
        <f t="shared" si="105"/>
        <v>167597</v>
      </c>
      <c r="AG836">
        <v>25000</v>
      </c>
      <c r="AP836">
        <f t="shared" si="108"/>
        <v>0.16480000000000267</v>
      </c>
      <c r="AQ836">
        <v>55000</v>
      </c>
      <c r="AR836">
        <f t="shared" si="106"/>
        <v>156347</v>
      </c>
      <c r="AS836">
        <v>8749.999999999985</v>
      </c>
    </row>
    <row r="837" spans="30:45" ht="12.75">
      <c r="AD837">
        <f t="shared" si="107"/>
        <v>0.16500000000000267</v>
      </c>
      <c r="AE837">
        <v>72500</v>
      </c>
      <c r="AF837">
        <f t="shared" si="105"/>
        <v>173847</v>
      </c>
      <c r="AG837">
        <v>6250</v>
      </c>
      <c r="AP837">
        <f t="shared" si="108"/>
        <v>0.16500000000000267</v>
      </c>
      <c r="AQ837">
        <v>55000</v>
      </c>
      <c r="AR837">
        <f t="shared" si="106"/>
        <v>156347</v>
      </c>
      <c r="AS837">
        <v>2499.9999999999736</v>
      </c>
    </row>
    <row r="838" spans="30:45" ht="12.75">
      <c r="AD838">
        <f t="shared" si="107"/>
        <v>0.16520000000000268</v>
      </c>
      <c r="AE838">
        <v>69375</v>
      </c>
      <c r="AF838">
        <f t="shared" si="105"/>
        <v>170722</v>
      </c>
      <c r="AG838">
        <v>15625</v>
      </c>
      <c r="AP838">
        <f t="shared" si="108"/>
        <v>0.16520000000000268</v>
      </c>
      <c r="AQ838">
        <v>51875</v>
      </c>
      <c r="AR838">
        <f t="shared" si="106"/>
        <v>153222</v>
      </c>
      <c r="AS838">
        <v>5625.000000000007</v>
      </c>
    </row>
    <row r="839" spans="30:45" ht="12.75">
      <c r="AD839">
        <f t="shared" si="107"/>
        <v>0.16540000000000268</v>
      </c>
      <c r="AE839">
        <v>69375</v>
      </c>
      <c r="AF839">
        <f t="shared" si="105"/>
        <v>170722</v>
      </c>
      <c r="AG839">
        <v>15625</v>
      </c>
      <c r="AP839">
        <f t="shared" si="108"/>
        <v>0.16540000000000268</v>
      </c>
      <c r="AQ839">
        <v>58125</v>
      </c>
      <c r="AR839">
        <f t="shared" si="106"/>
        <v>159472</v>
      </c>
      <c r="AS839">
        <v>5625.000000000007</v>
      </c>
    </row>
    <row r="840" spans="30:45" ht="12.75">
      <c r="AD840">
        <f t="shared" si="107"/>
        <v>0.1656000000000027</v>
      </c>
      <c r="AE840">
        <v>69375</v>
      </c>
      <c r="AF840">
        <f t="shared" si="105"/>
        <v>170722</v>
      </c>
      <c r="AG840">
        <v>28125</v>
      </c>
      <c r="AP840">
        <f t="shared" si="108"/>
        <v>0.1656000000000027</v>
      </c>
      <c r="AQ840">
        <v>55000</v>
      </c>
      <c r="AR840">
        <f t="shared" si="106"/>
        <v>156347</v>
      </c>
      <c r="AS840">
        <v>2499.9999999999736</v>
      </c>
    </row>
    <row r="841" spans="30:45" ht="12.75">
      <c r="AD841">
        <f t="shared" si="107"/>
        <v>0.1658000000000027</v>
      </c>
      <c r="AE841">
        <v>66250</v>
      </c>
      <c r="AF841">
        <f t="shared" si="105"/>
        <v>167597</v>
      </c>
      <c r="AG841">
        <v>12500</v>
      </c>
      <c r="AP841">
        <f t="shared" si="108"/>
        <v>0.1658000000000027</v>
      </c>
      <c r="AQ841">
        <v>51875</v>
      </c>
      <c r="AR841">
        <f t="shared" si="106"/>
        <v>153222</v>
      </c>
      <c r="AS841">
        <v>5625.000000000007</v>
      </c>
    </row>
    <row r="842" spans="30:45" ht="12.75">
      <c r="AD842">
        <f t="shared" si="107"/>
        <v>0.1660000000000027</v>
      </c>
      <c r="AE842">
        <v>66250</v>
      </c>
      <c r="AF842">
        <f t="shared" si="105"/>
        <v>167597</v>
      </c>
      <c r="AG842">
        <v>18750</v>
      </c>
      <c r="AP842">
        <f t="shared" si="108"/>
        <v>0.1660000000000027</v>
      </c>
      <c r="AQ842">
        <v>58125</v>
      </c>
      <c r="AR842">
        <f t="shared" si="106"/>
        <v>159472</v>
      </c>
      <c r="AS842">
        <v>5625.000000000007</v>
      </c>
    </row>
    <row r="843" spans="30:45" ht="12.75">
      <c r="AD843">
        <f t="shared" si="107"/>
        <v>0.1662000000000027</v>
      </c>
      <c r="AE843">
        <v>63125</v>
      </c>
      <c r="AF843">
        <f t="shared" si="105"/>
        <v>164472</v>
      </c>
      <c r="AG843">
        <v>15625</v>
      </c>
      <c r="AP843">
        <f t="shared" si="108"/>
        <v>0.1662000000000027</v>
      </c>
      <c r="AQ843">
        <v>51875</v>
      </c>
      <c r="AR843">
        <f t="shared" si="106"/>
        <v>153222</v>
      </c>
      <c r="AS843">
        <v>5625.000000000007</v>
      </c>
    </row>
    <row r="844" spans="30:45" ht="12.75">
      <c r="AD844">
        <f t="shared" si="107"/>
        <v>0.1664000000000027</v>
      </c>
      <c r="AE844">
        <v>66250</v>
      </c>
      <c r="AF844">
        <f t="shared" si="105"/>
        <v>167597</v>
      </c>
      <c r="AG844">
        <v>18750</v>
      </c>
      <c r="AP844">
        <f t="shared" si="108"/>
        <v>0.1664000000000027</v>
      </c>
      <c r="AQ844">
        <v>42500</v>
      </c>
      <c r="AR844">
        <f t="shared" si="106"/>
        <v>143847</v>
      </c>
      <c r="AS844">
        <v>8750.000000000018</v>
      </c>
    </row>
    <row r="845" spans="30:45" ht="12.75">
      <c r="AD845">
        <f t="shared" si="107"/>
        <v>0.16660000000000272</v>
      </c>
      <c r="AE845">
        <v>63125</v>
      </c>
      <c r="AF845">
        <f aca="true" t="shared" si="109" ref="AF845:AF908">101347+AE845</f>
        <v>164472</v>
      </c>
      <c r="AG845">
        <v>15625</v>
      </c>
      <c r="AP845">
        <f t="shared" si="108"/>
        <v>0.16660000000000272</v>
      </c>
      <c r="AQ845">
        <v>48750</v>
      </c>
      <c r="AR845">
        <f aca="true" t="shared" si="110" ref="AR845:AR908">AQ845+101347</f>
        <v>150097</v>
      </c>
      <c r="AS845">
        <v>2499.9999999999736</v>
      </c>
    </row>
    <row r="846" spans="30:45" ht="12.75">
      <c r="AD846">
        <f aca="true" t="shared" si="111" ref="AD846:AD909">AD845+0.0002</f>
        <v>0.16680000000000272</v>
      </c>
      <c r="AE846">
        <v>63125</v>
      </c>
      <c r="AF846">
        <f t="shared" si="109"/>
        <v>164472</v>
      </c>
      <c r="AG846">
        <v>15625</v>
      </c>
      <c r="AP846">
        <f aca="true" t="shared" si="112" ref="AP846:AP909">AP845+0.0002</f>
        <v>0.16680000000000272</v>
      </c>
      <c r="AQ846">
        <v>48750</v>
      </c>
      <c r="AR846">
        <f t="shared" si="110"/>
        <v>150097</v>
      </c>
      <c r="AS846">
        <v>8749.999999999985</v>
      </c>
    </row>
    <row r="847" spans="30:45" ht="12.75">
      <c r="AD847">
        <f t="shared" si="111"/>
        <v>0.16700000000000273</v>
      </c>
      <c r="AE847">
        <v>63125</v>
      </c>
      <c r="AF847">
        <f t="shared" si="109"/>
        <v>164472</v>
      </c>
      <c r="AG847">
        <v>21875</v>
      </c>
      <c r="AP847">
        <f t="shared" si="112"/>
        <v>0.16700000000000273</v>
      </c>
      <c r="AQ847">
        <v>51875</v>
      </c>
      <c r="AR847">
        <f t="shared" si="110"/>
        <v>153222</v>
      </c>
      <c r="AS847">
        <v>11875</v>
      </c>
    </row>
    <row r="848" spans="30:45" ht="12.75">
      <c r="AD848">
        <f t="shared" si="111"/>
        <v>0.16720000000000274</v>
      </c>
      <c r="AE848">
        <v>60000</v>
      </c>
      <c r="AF848">
        <f t="shared" si="109"/>
        <v>161347</v>
      </c>
      <c r="AG848">
        <v>18750</v>
      </c>
      <c r="AP848">
        <f t="shared" si="112"/>
        <v>0.16720000000000274</v>
      </c>
      <c r="AQ848">
        <v>45625</v>
      </c>
      <c r="AR848">
        <f t="shared" si="110"/>
        <v>146972</v>
      </c>
      <c r="AS848">
        <v>11875</v>
      </c>
    </row>
    <row r="849" spans="30:45" ht="12.75">
      <c r="AD849">
        <f t="shared" si="111"/>
        <v>0.16740000000000274</v>
      </c>
      <c r="AE849">
        <v>66250</v>
      </c>
      <c r="AF849">
        <f t="shared" si="109"/>
        <v>167597</v>
      </c>
      <c r="AG849">
        <v>18750</v>
      </c>
      <c r="AP849">
        <f t="shared" si="112"/>
        <v>0.16740000000000274</v>
      </c>
      <c r="AQ849">
        <v>55000</v>
      </c>
      <c r="AR849">
        <f t="shared" si="110"/>
        <v>156347</v>
      </c>
      <c r="AS849">
        <v>2499.9999999999736</v>
      </c>
    </row>
    <row r="850" spans="30:45" ht="12.75">
      <c r="AD850">
        <f t="shared" si="111"/>
        <v>0.16760000000000275</v>
      </c>
      <c r="AE850">
        <v>63125</v>
      </c>
      <c r="AF850">
        <f t="shared" si="109"/>
        <v>164472</v>
      </c>
      <c r="AG850">
        <v>15625</v>
      </c>
      <c r="AP850">
        <f t="shared" si="112"/>
        <v>0.16760000000000275</v>
      </c>
      <c r="AQ850">
        <v>51875</v>
      </c>
      <c r="AR850">
        <f t="shared" si="110"/>
        <v>153222</v>
      </c>
      <c r="AS850">
        <v>5625.000000000007</v>
      </c>
    </row>
    <row r="851" spans="30:45" ht="12.75">
      <c r="AD851">
        <f t="shared" si="111"/>
        <v>0.16780000000000275</v>
      </c>
      <c r="AE851">
        <v>60000</v>
      </c>
      <c r="AF851">
        <f t="shared" si="109"/>
        <v>161347</v>
      </c>
      <c r="AG851">
        <v>18750</v>
      </c>
      <c r="AP851">
        <f t="shared" si="112"/>
        <v>0.16780000000000275</v>
      </c>
      <c r="AQ851">
        <v>58125</v>
      </c>
      <c r="AR851">
        <f t="shared" si="110"/>
        <v>159472</v>
      </c>
      <c r="AS851">
        <v>5625.000000000007</v>
      </c>
    </row>
    <row r="852" spans="30:45" ht="12.75">
      <c r="AD852">
        <f t="shared" si="111"/>
        <v>0.16800000000000276</v>
      </c>
      <c r="AE852">
        <v>60000</v>
      </c>
      <c r="AF852">
        <f t="shared" si="109"/>
        <v>161347</v>
      </c>
      <c r="AG852">
        <v>25000</v>
      </c>
      <c r="AP852">
        <f t="shared" si="112"/>
        <v>0.16800000000000276</v>
      </c>
      <c r="AQ852">
        <v>51875</v>
      </c>
      <c r="AR852">
        <f t="shared" si="110"/>
        <v>153222</v>
      </c>
      <c r="AS852">
        <v>5625.000000000007</v>
      </c>
    </row>
    <row r="853" spans="30:45" ht="12.75">
      <c r="AD853">
        <f t="shared" si="111"/>
        <v>0.16820000000000276</v>
      </c>
      <c r="AE853">
        <v>63125</v>
      </c>
      <c r="AF853">
        <f t="shared" si="109"/>
        <v>164472</v>
      </c>
      <c r="AG853">
        <v>21875</v>
      </c>
      <c r="AP853">
        <f t="shared" si="112"/>
        <v>0.16820000000000276</v>
      </c>
      <c r="AQ853">
        <v>55000</v>
      </c>
      <c r="AR853">
        <f t="shared" si="110"/>
        <v>156347</v>
      </c>
      <c r="AS853">
        <v>15000</v>
      </c>
    </row>
    <row r="854" spans="30:45" ht="12.75">
      <c r="AD854">
        <f t="shared" si="111"/>
        <v>0.16840000000000277</v>
      </c>
      <c r="AE854">
        <v>56875</v>
      </c>
      <c r="AF854">
        <f t="shared" si="109"/>
        <v>158222</v>
      </c>
      <c r="AG854">
        <v>15625</v>
      </c>
      <c r="AP854">
        <f t="shared" si="112"/>
        <v>0.16840000000000277</v>
      </c>
      <c r="AQ854">
        <v>51875</v>
      </c>
      <c r="AR854">
        <f t="shared" si="110"/>
        <v>153222</v>
      </c>
      <c r="AS854">
        <v>5625.000000000007</v>
      </c>
    </row>
    <row r="855" spans="30:45" ht="12.75">
      <c r="AD855">
        <f t="shared" si="111"/>
        <v>0.16860000000000278</v>
      </c>
      <c r="AE855">
        <v>63125</v>
      </c>
      <c r="AF855">
        <f t="shared" si="109"/>
        <v>164472</v>
      </c>
      <c r="AG855">
        <v>21875</v>
      </c>
      <c r="AP855">
        <f t="shared" si="112"/>
        <v>0.16860000000000278</v>
      </c>
      <c r="AQ855">
        <v>36250</v>
      </c>
      <c r="AR855">
        <f t="shared" si="110"/>
        <v>137597</v>
      </c>
      <c r="AS855">
        <v>8750</v>
      </c>
    </row>
    <row r="856" spans="30:45" ht="12.75">
      <c r="AD856">
        <f t="shared" si="111"/>
        <v>0.16880000000000278</v>
      </c>
      <c r="AE856">
        <v>53750</v>
      </c>
      <c r="AF856">
        <f t="shared" si="109"/>
        <v>155097</v>
      </c>
      <c r="AG856">
        <v>18750</v>
      </c>
      <c r="AP856">
        <f t="shared" si="112"/>
        <v>0.16880000000000278</v>
      </c>
      <c r="AQ856">
        <v>45625</v>
      </c>
      <c r="AR856">
        <f t="shared" si="110"/>
        <v>146972</v>
      </c>
      <c r="AS856">
        <v>5625.000000000007</v>
      </c>
    </row>
    <row r="857" spans="30:45" ht="12.75">
      <c r="AD857">
        <f t="shared" si="111"/>
        <v>0.1690000000000028</v>
      </c>
      <c r="AE857">
        <v>56875</v>
      </c>
      <c r="AF857">
        <f t="shared" si="109"/>
        <v>158222</v>
      </c>
      <c r="AG857">
        <v>21875</v>
      </c>
      <c r="AP857">
        <f t="shared" si="112"/>
        <v>0.1690000000000028</v>
      </c>
      <c r="AQ857">
        <v>48750</v>
      </c>
      <c r="AR857">
        <f t="shared" si="110"/>
        <v>150097</v>
      </c>
      <c r="AS857">
        <v>8749.999999999985</v>
      </c>
    </row>
    <row r="858" spans="30:45" ht="12.75">
      <c r="AD858">
        <f t="shared" si="111"/>
        <v>0.1692000000000028</v>
      </c>
      <c r="AE858">
        <v>56875</v>
      </c>
      <c r="AF858">
        <f t="shared" si="109"/>
        <v>158222</v>
      </c>
      <c r="AG858">
        <v>21875</v>
      </c>
      <c r="AP858">
        <f t="shared" si="112"/>
        <v>0.1692000000000028</v>
      </c>
      <c r="AQ858">
        <v>48750</v>
      </c>
      <c r="AR858">
        <f t="shared" si="110"/>
        <v>150097</v>
      </c>
      <c r="AS858">
        <v>8749.999999999985</v>
      </c>
    </row>
    <row r="859" spans="30:45" ht="12.75">
      <c r="AD859">
        <f t="shared" si="111"/>
        <v>0.1694000000000028</v>
      </c>
      <c r="AE859">
        <v>63125</v>
      </c>
      <c r="AF859">
        <f t="shared" si="109"/>
        <v>164472</v>
      </c>
      <c r="AG859">
        <v>28125</v>
      </c>
      <c r="AP859">
        <f t="shared" si="112"/>
        <v>0.1694000000000028</v>
      </c>
      <c r="AQ859">
        <v>45625</v>
      </c>
      <c r="AR859">
        <f t="shared" si="110"/>
        <v>146972</v>
      </c>
      <c r="AS859">
        <v>5625.000000000007</v>
      </c>
    </row>
    <row r="860" spans="30:45" ht="12.75">
      <c r="AD860">
        <f t="shared" si="111"/>
        <v>0.1696000000000028</v>
      </c>
      <c r="AE860">
        <v>53750</v>
      </c>
      <c r="AF860">
        <f t="shared" si="109"/>
        <v>155097</v>
      </c>
      <c r="AG860">
        <v>12500</v>
      </c>
      <c r="AP860">
        <f t="shared" si="112"/>
        <v>0.1696000000000028</v>
      </c>
      <c r="AQ860">
        <v>45625</v>
      </c>
      <c r="AR860">
        <f t="shared" si="110"/>
        <v>146972</v>
      </c>
      <c r="AS860">
        <v>5625.000000000007</v>
      </c>
    </row>
    <row r="861" spans="30:45" ht="12.75">
      <c r="AD861">
        <f t="shared" si="111"/>
        <v>0.1698000000000028</v>
      </c>
      <c r="AE861">
        <v>60000</v>
      </c>
      <c r="AF861">
        <f t="shared" si="109"/>
        <v>161347</v>
      </c>
      <c r="AG861">
        <v>18750</v>
      </c>
      <c r="AP861">
        <f t="shared" si="112"/>
        <v>0.1698000000000028</v>
      </c>
      <c r="AQ861">
        <v>42500</v>
      </c>
      <c r="AR861">
        <f t="shared" si="110"/>
        <v>143847</v>
      </c>
      <c r="AS861">
        <v>3750</v>
      </c>
    </row>
    <row r="862" spans="30:45" ht="12.75">
      <c r="AD862">
        <f t="shared" si="111"/>
        <v>0.17000000000000282</v>
      </c>
      <c r="AE862">
        <v>50625</v>
      </c>
      <c r="AF862">
        <f t="shared" si="109"/>
        <v>151972</v>
      </c>
      <c r="AG862">
        <v>15625</v>
      </c>
      <c r="AP862">
        <f t="shared" si="112"/>
        <v>0.17000000000000282</v>
      </c>
      <c r="AQ862">
        <v>45625</v>
      </c>
      <c r="AR862">
        <f t="shared" si="110"/>
        <v>146972</v>
      </c>
      <c r="AS862">
        <v>5625.000000000007</v>
      </c>
    </row>
    <row r="863" spans="30:45" ht="12.75">
      <c r="AD863">
        <f t="shared" si="111"/>
        <v>0.17020000000000282</v>
      </c>
      <c r="AE863">
        <v>60000</v>
      </c>
      <c r="AF863">
        <f t="shared" si="109"/>
        <v>161347</v>
      </c>
      <c r="AG863">
        <v>18750</v>
      </c>
      <c r="AP863">
        <f t="shared" si="112"/>
        <v>0.17020000000000282</v>
      </c>
      <c r="AQ863">
        <v>42500</v>
      </c>
      <c r="AR863">
        <f t="shared" si="110"/>
        <v>143847</v>
      </c>
      <c r="AS863">
        <v>2499.9999999999736</v>
      </c>
    </row>
    <row r="864" spans="30:45" ht="12.75">
      <c r="AD864">
        <f t="shared" si="111"/>
        <v>0.17040000000000283</v>
      </c>
      <c r="AE864">
        <v>56875</v>
      </c>
      <c r="AF864">
        <f t="shared" si="109"/>
        <v>158222</v>
      </c>
      <c r="AG864">
        <v>21875</v>
      </c>
      <c r="AP864">
        <f t="shared" si="112"/>
        <v>0.17040000000000283</v>
      </c>
      <c r="AQ864">
        <v>42500</v>
      </c>
      <c r="AR864">
        <f t="shared" si="110"/>
        <v>143847</v>
      </c>
      <c r="AS864">
        <v>2499.9999999999736</v>
      </c>
    </row>
    <row r="865" spans="30:45" ht="12.75">
      <c r="AD865">
        <f t="shared" si="111"/>
        <v>0.17060000000000283</v>
      </c>
      <c r="AE865">
        <v>56875</v>
      </c>
      <c r="AF865">
        <f t="shared" si="109"/>
        <v>158222</v>
      </c>
      <c r="AG865">
        <v>21875</v>
      </c>
      <c r="AP865">
        <f t="shared" si="112"/>
        <v>0.17060000000000283</v>
      </c>
      <c r="AQ865">
        <v>45625</v>
      </c>
      <c r="AR865">
        <f t="shared" si="110"/>
        <v>146972</v>
      </c>
      <c r="AS865">
        <v>5625.000000000007</v>
      </c>
    </row>
    <row r="866" spans="30:45" ht="12.75">
      <c r="AD866">
        <f t="shared" si="111"/>
        <v>0.17080000000000284</v>
      </c>
      <c r="AE866">
        <v>60000</v>
      </c>
      <c r="AF866">
        <f t="shared" si="109"/>
        <v>161347</v>
      </c>
      <c r="AG866">
        <v>25000</v>
      </c>
      <c r="AP866">
        <f t="shared" si="112"/>
        <v>0.17080000000000284</v>
      </c>
      <c r="AQ866">
        <v>45625</v>
      </c>
      <c r="AR866">
        <f t="shared" si="110"/>
        <v>146972</v>
      </c>
      <c r="AS866">
        <v>5625.000000000007</v>
      </c>
    </row>
    <row r="867" spans="30:45" ht="12.75">
      <c r="AD867">
        <f t="shared" si="111"/>
        <v>0.17100000000000284</v>
      </c>
      <c r="AE867">
        <v>50625</v>
      </c>
      <c r="AF867">
        <f t="shared" si="109"/>
        <v>151972</v>
      </c>
      <c r="AG867">
        <v>15625</v>
      </c>
      <c r="AP867">
        <f t="shared" si="112"/>
        <v>0.17100000000000284</v>
      </c>
      <c r="AQ867">
        <v>39375</v>
      </c>
      <c r="AR867">
        <f t="shared" si="110"/>
        <v>140722</v>
      </c>
      <c r="AS867">
        <v>5625.000000000007</v>
      </c>
    </row>
    <row r="868" spans="30:45" ht="12.75">
      <c r="AD868">
        <f t="shared" si="111"/>
        <v>0.17120000000000285</v>
      </c>
      <c r="AE868">
        <v>50625</v>
      </c>
      <c r="AF868">
        <f t="shared" si="109"/>
        <v>151972</v>
      </c>
      <c r="AG868">
        <v>15625</v>
      </c>
      <c r="AP868">
        <f t="shared" si="112"/>
        <v>0.17120000000000285</v>
      </c>
      <c r="AQ868">
        <v>36250</v>
      </c>
      <c r="AR868">
        <f t="shared" si="110"/>
        <v>137597</v>
      </c>
      <c r="AS868">
        <v>2499.9999999999736</v>
      </c>
    </row>
    <row r="869" spans="30:45" ht="12.75">
      <c r="AD869">
        <f t="shared" si="111"/>
        <v>0.17140000000000286</v>
      </c>
      <c r="AE869">
        <v>63125</v>
      </c>
      <c r="AF869">
        <f t="shared" si="109"/>
        <v>164472</v>
      </c>
      <c r="AG869">
        <v>15625</v>
      </c>
      <c r="AP869">
        <f t="shared" si="112"/>
        <v>0.17140000000000286</v>
      </c>
      <c r="AQ869">
        <v>39375</v>
      </c>
      <c r="AR869">
        <f t="shared" si="110"/>
        <v>140722</v>
      </c>
      <c r="AS869">
        <v>5625.000000000007</v>
      </c>
    </row>
    <row r="870" spans="30:45" ht="12.75">
      <c r="AD870">
        <f t="shared" si="111"/>
        <v>0.17160000000000286</v>
      </c>
      <c r="AE870">
        <v>53750</v>
      </c>
      <c r="AF870">
        <f t="shared" si="109"/>
        <v>155097</v>
      </c>
      <c r="AG870">
        <v>18750</v>
      </c>
      <c r="AP870">
        <f t="shared" si="112"/>
        <v>0.17160000000000286</v>
      </c>
      <c r="AQ870">
        <v>39375</v>
      </c>
      <c r="AR870">
        <f t="shared" si="110"/>
        <v>140722</v>
      </c>
      <c r="AS870">
        <v>11875</v>
      </c>
    </row>
    <row r="871" spans="30:45" ht="12.75">
      <c r="AD871">
        <f t="shared" si="111"/>
        <v>0.17180000000000287</v>
      </c>
      <c r="AE871">
        <v>50625</v>
      </c>
      <c r="AF871">
        <f t="shared" si="109"/>
        <v>151972</v>
      </c>
      <c r="AG871">
        <v>15625</v>
      </c>
      <c r="AP871">
        <f t="shared" si="112"/>
        <v>0.17180000000000287</v>
      </c>
      <c r="AQ871">
        <v>45625</v>
      </c>
      <c r="AR871">
        <f t="shared" si="110"/>
        <v>146972</v>
      </c>
      <c r="AS871">
        <v>11875</v>
      </c>
    </row>
    <row r="872" spans="30:45" ht="12.75">
      <c r="AD872">
        <f t="shared" si="111"/>
        <v>0.17200000000000287</v>
      </c>
      <c r="AE872">
        <v>47500</v>
      </c>
      <c r="AF872">
        <f t="shared" si="109"/>
        <v>148847</v>
      </c>
      <c r="AG872">
        <v>18750</v>
      </c>
      <c r="AP872">
        <f t="shared" si="112"/>
        <v>0.17200000000000287</v>
      </c>
      <c r="AQ872">
        <v>36250</v>
      </c>
      <c r="AR872">
        <f t="shared" si="110"/>
        <v>137597</v>
      </c>
      <c r="AS872">
        <v>8750</v>
      </c>
    </row>
    <row r="873" spans="30:45" ht="12.75">
      <c r="AD873">
        <f t="shared" si="111"/>
        <v>0.17220000000000288</v>
      </c>
      <c r="AE873">
        <v>53750</v>
      </c>
      <c r="AF873">
        <f t="shared" si="109"/>
        <v>155097</v>
      </c>
      <c r="AG873">
        <v>12500</v>
      </c>
      <c r="AP873">
        <f t="shared" si="112"/>
        <v>0.17220000000000288</v>
      </c>
      <c r="AQ873">
        <v>42500</v>
      </c>
      <c r="AR873">
        <f t="shared" si="110"/>
        <v>143847</v>
      </c>
      <c r="AS873">
        <v>8750.000000000018</v>
      </c>
    </row>
    <row r="874" spans="30:45" ht="12.75">
      <c r="AD874">
        <f t="shared" si="111"/>
        <v>0.17240000000000288</v>
      </c>
      <c r="AE874">
        <v>47500</v>
      </c>
      <c r="AF874">
        <f t="shared" si="109"/>
        <v>148847</v>
      </c>
      <c r="AG874">
        <v>18750</v>
      </c>
      <c r="AP874">
        <f t="shared" si="112"/>
        <v>0.17240000000000288</v>
      </c>
      <c r="AQ874">
        <v>39375</v>
      </c>
      <c r="AR874">
        <f t="shared" si="110"/>
        <v>140722</v>
      </c>
      <c r="AS874">
        <v>5625.000000000007</v>
      </c>
    </row>
    <row r="875" spans="30:45" ht="12.75">
      <c r="AD875">
        <f t="shared" si="111"/>
        <v>0.1726000000000029</v>
      </c>
      <c r="AE875">
        <v>50625</v>
      </c>
      <c r="AF875">
        <f t="shared" si="109"/>
        <v>151972</v>
      </c>
      <c r="AG875">
        <v>15625</v>
      </c>
      <c r="AP875">
        <f t="shared" si="112"/>
        <v>0.1726000000000029</v>
      </c>
      <c r="AQ875">
        <v>39375</v>
      </c>
      <c r="AR875">
        <f t="shared" si="110"/>
        <v>140722</v>
      </c>
      <c r="AS875">
        <v>5625.000000000007</v>
      </c>
    </row>
    <row r="876" spans="30:45" ht="12.75">
      <c r="AD876">
        <f t="shared" si="111"/>
        <v>0.1728000000000029</v>
      </c>
      <c r="AE876">
        <v>47500</v>
      </c>
      <c r="AF876">
        <f t="shared" si="109"/>
        <v>148847</v>
      </c>
      <c r="AG876">
        <v>18750</v>
      </c>
      <c r="AP876">
        <f t="shared" si="112"/>
        <v>0.1728000000000029</v>
      </c>
      <c r="AQ876">
        <v>45625</v>
      </c>
      <c r="AR876">
        <f t="shared" si="110"/>
        <v>146972</v>
      </c>
      <c r="AS876">
        <v>5625.000000000007</v>
      </c>
    </row>
    <row r="877" spans="30:45" ht="12.75">
      <c r="AD877">
        <f t="shared" si="111"/>
        <v>0.1730000000000029</v>
      </c>
      <c r="AE877">
        <v>47500</v>
      </c>
      <c r="AF877">
        <f t="shared" si="109"/>
        <v>148847</v>
      </c>
      <c r="AG877">
        <v>18750</v>
      </c>
      <c r="AP877">
        <f t="shared" si="112"/>
        <v>0.1730000000000029</v>
      </c>
      <c r="AQ877">
        <v>36250</v>
      </c>
      <c r="AR877">
        <f t="shared" si="110"/>
        <v>137597</v>
      </c>
      <c r="AS877">
        <v>2499.9999999999736</v>
      </c>
    </row>
    <row r="878" spans="30:45" ht="12.75">
      <c r="AD878">
        <f t="shared" si="111"/>
        <v>0.1732000000000029</v>
      </c>
      <c r="AE878">
        <v>47500</v>
      </c>
      <c r="AF878">
        <f t="shared" si="109"/>
        <v>148847</v>
      </c>
      <c r="AG878">
        <v>18750</v>
      </c>
      <c r="AP878">
        <f t="shared" si="112"/>
        <v>0.1732000000000029</v>
      </c>
      <c r="AQ878">
        <v>36250</v>
      </c>
      <c r="AR878">
        <f t="shared" si="110"/>
        <v>137597</v>
      </c>
      <c r="AS878">
        <v>8750</v>
      </c>
    </row>
    <row r="879" spans="30:45" ht="12.75">
      <c r="AD879">
        <f t="shared" si="111"/>
        <v>0.1734000000000029</v>
      </c>
      <c r="AE879">
        <v>53750</v>
      </c>
      <c r="AF879">
        <f t="shared" si="109"/>
        <v>155097</v>
      </c>
      <c r="AG879">
        <v>18750</v>
      </c>
      <c r="AP879">
        <f t="shared" si="112"/>
        <v>0.1734000000000029</v>
      </c>
      <c r="AQ879">
        <v>36250</v>
      </c>
      <c r="AR879">
        <f t="shared" si="110"/>
        <v>137597</v>
      </c>
      <c r="AS879">
        <v>8750</v>
      </c>
    </row>
    <row r="880" spans="30:45" ht="12.75">
      <c r="AD880">
        <f t="shared" si="111"/>
        <v>0.17360000000000292</v>
      </c>
      <c r="AE880">
        <v>47500</v>
      </c>
      <c r="AF880">
        <f t="shared" si="109"/>
        <v>148847</v>
      </c>
      <c r="AG880">
        <v>18750</v>
      </c>
      <c r="AP880">
        <f t="shared" si="112"/>
        <v>0.17360000000000292</v>
      </c>
      <c r="AQ880">
        <v>39375</v>
      </c>
      <c r="AR880">
        <f t="shared" si="110"/>
        <v>140722</v>
      </c>
      <c r="AS880">
        <v>11875</v>
      </c>
    </row>
    <row r="881" spans="30:45" ht="12.75">
      <c r="AD881">
        <f t="shared" si="111"/>
        <v>0.17380000000000292</v>
      </c>
      <c r="AE881">
        <v>44375</v>
      </c>
      <c r="AF881">
        <f t="shared" si="109"/>
        <v>145722</v>
      </c>
      <c r="AG881">
        <v>9375</v>
      </c>
      <c r="AP881">
        <f t="shared" si="112"/>
        <v>0.17380000000000292</v>
      </c>
      <c r="AQ881">
        <v>39375</v>
      </c>
      <c r="AR881">
        <f t="shared" si="110"/>
        <v>140722</v>
      </c>
      <c r="AS881">
        <v>11875</v>
      </c>
    </row>
    <row r="882" spans="30:45" ht="12.75">
      <c r="AD882">
        <f t="shared" si="111"/>
        <v>0.17400000000000293</v>
      </c>
      <c r="AE882">
        <v>44375</v>
      </c>
      <c r="AF882">
        <f t="shared" si="109"/>
        <v>145722</v>
      </c>
      <c r="AG882">
        <v>15625</v>
      </c>
      <c r="AP882">
        <f t="shared" si="112"/>
        <v>0.17400000000000293</v>
      </c>
      <c r="AQ882">
        <v>33125</v>
      </c>
      <c r="AR882">
        <f t="shared" si="110"/>
        <v>134472</v>
      </c>
      <c r="AS882">
        <v>11875</v>
      </c>
    </row>
    <row r="883" spans="30:45" ht="12.75">
      <c r="AD883">
        <f t="shared" si="111"/>
        <v>0.17420000000000294</v>
      </c>
      <c r="AE883">
        <v>44375</v>
      </c>
      <c r="AF883">
        <f t="shared" si="109"/>
        <v>145722</v>
      </c>
      <c r="AG883">
        <v>15625</v>
      </c>
      <c r="AP883">
        <f t="shared" si="112"/>
        <v>0.17420000000000294</v>
      </c>
      <c r="AQ883">
        <v>33125</v>
      </c>
      <c r="AR883">
        <f t="shared" si="110"/>
        <v>134472</v>
      </c>
      <c r="AS883">
        <v>5624.999999999983</v>
      </c>
    </row>
    <row r="884" spans="30:45" ht="12.75">
      <c r="AD884">
        <f t="shared" si="111"/>
        <v>0.17440000000000294</v>
      </c>
      <c r="AE884">
        <v>47500</v>
      </c>
      <c r="AF884">
        <f t="shared" si="109"/>
        <v>148847</v>
      </c>
      <c r="AG884">
        <v>18750</v>
      </c>
      <c r="AP884">
        <f t="shared" si="112"/>
        <v>0.17440000000000294</v>
      </c>
      <c r="AQ884">
        <v>42500</v>
      </c>
      <c r="AR884">
        <f t="shared" si="110"/>
        <v>143847</v>
      </c>
      <c r="AS884">
        <v>15000</v>
      </c>
    </row>
    <row r="885" spans="30:45" ht="12.75">
      <c r="AD885">
        <f t="shared" si="111"/>
        <v>0.17460000000000295</v>
      </c>
      <c r="AE885">
        <v>44375</v>
      </c>
      <c r="AF885">
        <f t="shared" si="109"/>
        <v>145722</v>
      </c>
      <c r="AG885">
        <v>15625</v>
      </c>
      <c r="AP885">
        <f t="shared" si="112"/>
        <v>0.17460000000000295</v>
      </c>
      <c r="AQ885">
        <v>33125</v>
      </c>
      <c r="AR885">
        <f t="shared" si="110"/>
        <v>134472</v>
      </c>
      <c r="AS885">
        <v>5624.999999999983</v>
      </c>
    </row>
    <row r="886" spans="30:45" ht="12.75">
      <c r="AD886">
        <f t="shared" si="111"/>
        <v>0.17480000000000295</v>
      </c>
      <c r="AE886">
        <v>44375</v>
      </c>
      <c r="AF886">
        <f t="shared" si="109"/>
        <v>145722</v>
      </c>
      <c r="AG886">
        <v>15625</v>
      </c>
      <c r="AP886">
        <f t="shared" si="112"/>
        <v>0.17480000000000295</v>
      </c>
      <c r="AQ886">
        <v>36250</v>
      </c>
      <c r="AR886">
        <f t="shared" si="110"/>
        <v>137597</v>
      </c>
      <c r="AS886">
        <v>8750</v>
      </c>
    </row>
    <row r="887" spans="30:45" ht="12.75">
      <c r="AD887">
        <f t="shared" si="111"/>
        <v>0.17500000000000296</v>
      </c>
      <c r="AE887">
        <v>41250</v>
      </c>
      <c r="AF887">
        <f t="shared" si="109"/>
        <v>142597</v>
      </c>
      <c r="AG887">
        <v>12500</v>
      </c>
      <c r="AP887">
        <f t="shared" si="112"/>
        <v>0.17500000000000296</v>
      </c>
      <c r="AQ887">
        <v>36250</v>
      </c>
      <c r="AR887">
        <f t="shared" si="110"/>
        <v>137597</v>
      </c>
      <c r="AS887">
        <v>2499.9999999999736</v>
      </c>
    </row>
    <row r="888" spans="30:45" ht="12.75">
      <c r="AD888">
        <f t="shared" si="111"/>
        <v>0.17520000000000296</v>
      </c>
      <c r="AE888">
        <v>38125</v>
      </c>
      <c r="AF888">
        <f t="shared" si="109"/>
        <v>139472</v>
      </c>
      <c r="AG888">
        <v>15625</v>
      </c>
      <c r="AP888">
        <f t="shared" si="112"/>
        <v>0.17520000000000296</v>
      </c>
      <c r="AQ888">
        <v>39375</v>
      </c>
      <c r="AR888">
        <f t="shared" si="110"/>
        <v>140722</v>
      </c>
      <c r="AS888">
        <v>5625.000000000007</v>
      </c>
    </row>
    <row r="889" spans="30:45" ht="12.75">
      <c r="AD889">
        <f t="shared" si="111"/>
        <v>0.17540000000000297</v>
      </c>
      <c r="AE889">
        <v>47500</v>
      </c>
      <c r="AF889">
        <f t="shared" si="109"/>
        <v>148847</v>
      </c>
      <c r="AG889">
        <v>12500</v>
      </c>
      <c r="AP889">
        <f t="shared" si="112"/>
        <v>0.17540000000000297</v>
      </c>
      <c r="AQ889">
        <v>36250</v>
      </c>
      <c r="AR889">
        <f t="shared" si="110"/>
        <v>137597</v>
      </c>
      <c r="AS889">
        <v>8750</v>
      </c>
    </row>
    <row r="890" spans="30:45" ht="12.75">
      <c r="AD890">
        <f t="shared" si="111"/>
        <v>0.17560000000000298</v>
      </c>
      <c r="AE890">
        <v>35000</v>
      </c>
      <c r="AF890">
        <f t="shared" si="109"/>
        <v>136347</v>
      </c>
      <c r="AG890">
        <v>18750</v>
      </c>
      <c r="AP890">
        <f t="shared" si="112"/>
        <v>0.17560000000000298</v>
      </c>
      <c r="AQ890">
        <v>36250</v>
      </c>
      <c r="AR890">
        <f t="shared" si="110"/>
        <v>137597</v>
      </c>
      <c r="AS890">
        <v>8750</v>
      </c>
    </row>
    <row r="891" spans="30:45" ht="12.75">
      <c r="AD891">
        <f t="shared" si="111"/>
        <v>0.17580000000000298</v>
      </c>
      <c r="AE891">
        <v>38125</v>
      </c>
      <c r="AF891">
        <f t="shared" si="109"/>
        <v>139472</v>
      </c>
      <c r="AG891">
        <v>9375</v>
      </c>
      <c r="AP891">
        <f t="shared" si="112"/>
        <v>0.17580000000000298</v>
      </c>
      <c r="AQ891">
        <v>36250</v>
      </c>
      <c r="AR891">
        <f t="shared" si="110"/>
        <v>137597</v>
      </c>
      <c r="AS891">
        <v>2499.9999999999736</v>
      </c>
    </row>
    <row r="892" spans="30:45" ht="12.75">
      <c r="AD892">
        <f t="shared" si="111"/>
        <v>0.176000000000003</v>
      </c>
      <c r="AE892">
        <v>41250</v>
      </c>
      <c r="AF892">
        <f t="shared" si="109"/>
        <v>142597</v>
      </c>
      <c r="AG892">
        <v>6250</v>
      </c>
      <c r="AP892">
        <f t="shared" si="112"/>
        <v>0.176000000000003</v>
      </c>
      <c r="AQ892">
        <v>26875</v>
      </c>
      <c r="AR892">
        <f t="shared" si="110"/>
        <v>128222</v>
      </c>
      <c r="AS892">
        <v>5624.999999999983</v>
      </c>
    </row>
    <row r="893" spans="30:45" ht="12.75">
      <c r="AD893">
        <f t="shared" si="111"/>
        <v>0.176200000000003</v>
      </c>
      <c r="AE893">
        <v>38125</v>
      </c>
      <c r="AF893">
        <f t="shared" si="109"/>
        <v>139472</v>
      </c>
      <c r="AG893">
        <v>15625</v>
      </c>
      <c r="AP893">
        <f t="shared" si="112"/>
        <v>0.176200000000003</v>
      </c>
      <c r="AQ893">
        <v>33125</v>
      </c>
      <c r="AR893">
        <f t="shared" si="110"/>
        <v>134472</v>
      </c>
      <c r="AS893">
        <v>5624.999999999983</v>
      </c>
    </row>
    <row r="894" spans="30:45" ht="12.75">
      <c r="AD894">
        <f t="shared" si="111"/>
        <v>0.176400000000003</v>
      </c>
      <c r="AE894">
        <v>35000</v>
      </c>
      <c r="AF894">
        <f t="shared" si="109"/>
        <v>136347</v>
      </c>
      <c r="AG894">
        <v>12500</v>
      </c>
      <c r="AP894">
        <f t="shared" si="112"/>
        <v>0.176400000000003</v>
      </c>
      <c r="AQ894">
        <v>26875</v>
      </c>
      <c r="AR894">
        <f t="shared" si="110"/>
        <v>128222</v>
      </c>
      <c r="AS894">
        <v>11875</v>
      </c>
    </row>
    <row r="895" spans="30:45" ht="12.75">
      <c r="AD895">
        <f t="shared" si="111"/>
        <v>0.176600000000003</v>
      </c>
      <c r="AE895">
        <v>38125</v>
      </c>
      <c r="AF895">
        <f t="shared" si="109"/>
        <v>139472</v>
      </c>
      <c r="AG895">
        <v>9375</v>
      </c>
      <c r="AP895">
        <f t="shared" si="112"/>
        <v>0.176600000000003</v>
      </c>
      <c r="AQ895">
        <v>26875</v>
      </c>
      <c r="AR895">
        <f t="shared" si="110"/>
        <v>128222</v>
      </c>
      <c r="AS895">
        <v>11875</v>
      </c>
    </row>
    <row r="896" spans="30:45" ht="12.75">
      <c r="AD896">
        <f t="shared" si="111"/>
        <v>0.176800000000003</v>
      </c>
      <c r="AE896">
        <v>41250</v>
      </c>
      <c r="AF896">
        <f t="shared" si="109"/>
        <v>142597</v>
      </c>
      <c r="AG896">
        <v>12500</v>
      </c>
      <c r="AP896">
        <f t="shared" si="112"/>
        <v>0.176800000000003</v>
      </c>
      <c r="AQ896">
        <v>30000</v>
      </c>
      <c r="AR896">
        <f t="shared" si="110"/>
        <v>131347</v>
      </c>
      <c r="AS896">
        <v>8749.999999999985</v>
      </c>
    </row>
    <row r="897" spans="30:45" ht="12.75">
      <c r="AD897">
        <f t="shared" si="111"/>
        <v>0.17700000000000302</v>
      </c>
      <c r="AE897">
        <v>41250</v>
      </c>
      <c r="AF897">
        <f t="shared" si="109"/>
        <v>142597</v>
      </c>
      <c r="AG897">
        <v>12500</v>
      </c>
      <c r="AP897">
        <f t="shared" si="112"/>
        <v>0.17700000000000302</v>
      </c>
      <c r="AQ897">
        <v>30000</v>
      </c>
      <c r="AR897">
        <f t="shared" si="110"/>
        <v>131347</v>
      </c>
      <c r="AS897">
        <v>8749.999999999985</v>
      </c>
    </row>
    <row r="898" spans="30:45" ht="12.75">
      <c r="AD898">
        <f t="shared" si="111"/>
        <v>0.17720000000000302</v>
      </c>
      <c r="AE898">
        <v>38125</v>
      </c>
      <c r="AF898">
        <f t="shared" si="109"/>
        <v>139472</v>
      </c>
      <c r="AG898">
        <v>15625</v>
      </c>
      <c r="AP898">
        <f t="shared" si="112"/>
        <v>0.17720000000000302</v>
      </c>
      <c r="AQ898">
        <v>23750</v>
      </c>
      <c r="AR898">
        <f t="shared" si="110"/>
        <v>125097</v>
      </c>
      <c r="AS898">
        <v>8749.999999999985</v>
      </c>
    </row>
    <row r="899" spans="30:45" ht="12.75">
      <c r="AD899">
        <f t="shared" si="111"/>
        <v>0.17740000000000303</v>
      </c>
      <c r="AE899">
        <v>44375</v>
      </c>
      <c r="AF899">
        <f t="shared" si="109"/>
        <v>145722</v>
      </c>
      <c r="AG899">
        <v>9375</v>
      </c>
      <c r="AP899">
        <f t="shared" si="112"/>
        <v>0.17740000000000303</v>
      </c>
      <c r="AQ899">
        <v>30000</v>
      </c>
      <c r="AR899">
        <f t="shared" si="110"/>
        <v>131347</v>
      </c>
      <c r="AS899">
        <v>8749.999999999985</v>
      </c>
    </row>
    <row r="900" spans="30:45" ht="12.75">
      <c r="AD900">
        <f t="shared" si="111"/>
        <v>0.17760000000000303</v>
      </c>
      <c r="AE900">
        <v>38125</v>
      </c>
      <c r="AF900">
        <f t="shared" si="109"/>
        <v>139472</v>
      </c>
      <c r="AG900">
        <v>15625</v>
      </c>
      <c r="AP900">
        <f t="shared" si="112"/>
        <v>0.17760000000000303</v>
      </c>
      <c r="AQ900">
        <v>30000</v>
      </c>
      <c r="AR900">
        <f t="shared" si="110"/>
        <v>131347</v>
      </c>
      <c r="AS900">
        <v>8749.999999999985</v>
      </c>
    </row>
    <row r="901" spans="30:45" ht="12.75">
      <c r="AD901">
        <f t="shared" si="111"/>
        <v>0.17780000000000304</v>
      </c>
      <c r="AE901">
        <v>35000</v>
      </c>
      <c r="AF901">
        <f t="shared" si="109"/>
        <v>136347</v>
      </c>
      <c r="AG901">
        <v>6250.000000000011</v>
      </c>
      <c r="AP901">
        <f t="shared" si="112"/>
        <v>0.17780000000000304</v>
      </c>
      <c r="AQ901">
        <v>23750</v>
      </c>
      <c r="AR901">
        <f t="shared" si="110"/>
        <v>125097</v>
      </c>
      <c r="AS901">
        <v>8749.999999999985</v>
      </c>
    </row>
    <row r="902" spans="30:45" ht="12.75">
      <c r="AD902">
        <f t="shared" si="111"/>
        <v>0.17800000000000304</v>
      </c>
      <c r="AE902">
        <v>35000</v>
      </c>
      <c r="AF902">
        <f t="shared" si="109"/>
        <v>136347</v>
      </c>
      <c r="AG902">
        <v>12500</v>
      </c>
      <c r="AP902">
        <f t="shared" si="112"/>
        <v>0.17800000000000304</v>
      </c>
      <c r="AQ902">
        <v>26875</v>
      </c>
      <c r="AR902">
        <f t="shared" si="110"/>
        <v>128222</v>
      </c>
      <c r="AS902">
        <v>11875</v>
      </c>
    </row>
    <row r="903" spans="30:45" ht="12.75">
      <c r="AD903">
        <f t="shared" si="111"/>
        <v>0.17820000000000305</v>
      </c>
      <c r="AE903">
        <v>41250</v>
      </c>
      <c r="AF903">
        <f t="shared" si="109"/>
        <v>142597</v>
      </c>
      <c r="AG903">
        <v>12500</v>
      </c>
      <c r="AP903">
        <f t="shared" si="112"/>
        <v>0.17820000000000305</v>
      </c>
      <c r="AQ903">
        <v>26875</v>
      </c>
      <c r="AR903">
        <f t="shared" si="110"/>
        <v>128222</v>
      </c>
      <c r="AS903">
        <v>5624.999999999983</v>
      </c>
    </row>
    <row r="904" spans="30:45" ht="12.75">
      <c r="AD904">
        <f t="shared" si="111"/>
        <v>0.17840000000000306</v>
      </c>
      <c r="AE904">
        <v>38125</v>
      </c>
      <c r="AF904">
        <f t="shared" si="109"/>
        <v>139472</v>
      </c>
      <c r="AG904">
        <v>9375</v>
      </c>
      <c r="AP904">
        <f t="shared" si="112"/>
        <v>0.17840000000000306</v>
      </c>
      <c r="AQ904">
        <v>23750</v>
      </c>
      <c r="AR904">
        <f t="shared" si="110"/>
        <v>125097</v>
      </c>
      <c r="AS904">
        <v>2499.9999999999736</v>
      </c>
    </row>
    <row r="905" spans="30:45" ht="12.75">
      <c r="AD905">
        <f t="shared" si="111"/>
        <v>0.17860000000000306</v>
      </c>
      <c r="AE905">
        <v>41250</v>
      </c>
      <c r="AF905">
        <f t="shared" si="109"/>
        <v>142597</v>
      </c>
      <c r="AG905">
        <v>6250</v>
      </c>
      <c r="AP905">
        <f t="shared" si="112"/>
        <v>0.17860000000000306</v>
      </c>
      <c r="AQ905">
        <v>20625</v>
      </c>
      <c r="AR905">
        <f t="shared" si="110"/>
        <v>121972</v>
      </c>
      <c r="AS905">
        <v>11875</v>
      </c>
    </row>
    <row r="906" spans="30:45" ht="12.75">
      <c r="AD906">
        <f t="shared" si="111"/>
        <v>0.17880000000000307</v>
      </c>
      <c r="AE906">
        <v>35000</v>
      </c>
      <c r="AF906">
        <f t="shared" si="109"/>
        <v>136347</v>
      </c>
      <c r="AG906">
        <v>12500</v>
      </c>
      <c r="AP906">
        <f t="shared" si="112"/>
        <v>0.17880000000000307</v>
      </c>
      <c r="AQ906">
        <v>26875</v>
      </c>
      <c r="AR906">
        <f t="shared" si="110"/>
        <v>128222</v>
      </c>
      <c r="AS906">
        <v>5624.999999999983</v>
      </c>
    </row>
    <row r="907" spans="30:45" ht="12.75">
      <c r="AD907">
        <f t="shared" si="111"/>
        <v>0.17900000000000307</v>
      </c>
      <c r="AE907">
        <v>28750</v>
      </c>
      <c r="AF907">
        <f t="shared" si="109"/>
        <v>130097</v>
      </c>
      <c r="AG907">
        <v>6250</v>
      </c>
      <c r="AP907">
        <f t="shared" si="112"/>
        <v>0.17900000000000307</v>
      </c>
      <c r="AQ907">
        <v>23750</v>
      </c>
      <c r="AR907">
        <f t="shared" si="110"/>
        <v>125097</v>
      </c>
      <c r="AS907">
        <v>8749.999999999985</v>
      </c>
    </row>
    <row r="908" spans="30:45" ht="12.75">
      <c r="AD908">
        <f t="shared" si="111"/>
        <v>0.17920000000000308</v>
      </c>
      <c r="AE908">
        <v>35000</v>
      </c>
      <c r="AF908">
        <f t="shared" si="109"/>
        <v>136347</v>
      </c>
      <c r="AG908">
        <v>18750</v>
      </c>
      <c r="AP908">
        <f t="shared" si="112"/>
        <v>0.17920000000000308</v>
      </c>
      <c r="AQ908">
        <v>33125</v>
      </c>
      <c r="AR908">
        <f t="shared" si="110"/>
        <v>134472</v>
      </c>
      <c r="AS908">
        <v>5624.999999999983</v>
      </c>
    </row>
    <row r="909" spans="30:45" ht="12.75">
      <c r="AD909">
        <f t="shared" si="111"/>
        <v>0.17940000000000308</v>
      </c>
      <c r="AE909">
        <v>28750</v>
      </c>
      <c r="AF909">
        <f aca="true" t="shared" si="113" ref="AF909:AF972">101347+AE909</f>
        <v>130097</v>
      </c>
      <c r="AG909">
        <v>12500</v>
      </c>
      <c r="AP909">
        <f t="shared" si="112"/>
        <v>0.17940000000000308</v>
      </c>
      <c r="AQ909">
        <v>26875</v>
      </c>
      <c r="AR909">
        <f aca="true" t="shared" si="114" ref="AR909:AR972">AQ909+101347</f>
        <v>128222</v>
      </c>
      <c r="AS909">
        <v>5624.999999999983</v>
      </c>
    </row>
    <row r="910" spans="30:45" ht="12.75">
      <c r="AD910">
        <f aca="true" t="shared" si="115" ref="AD910:AD973">AD909+0.0002</f>
        <v>0.1796000000000031</v>
      </c>
      <c r="AE910">
        <v>28750</v>
      </c>
      <c r="AF910">
        <f t="shared" si="113"/>
        <v>130097</v>
      </c>
      <c r="AG910">
        <v>12500</v>
      </c>
      <c r="AP910">
        <f aca="true" t="shared" si="116" ref="AP910:AP973">AP909+0.0002</f>
        <v>0.1796000000000031</v>
      </c>
      <c r="AQ910">
        <v>20625</v>
      </c>
      <c r="AR910">
        <f t="shared" si="114"/>
        <v>121972</v>
      </c>
      <c r="AS910">
        <v>11875</v>
      </c>
    </row>
    <row r="911" spans="30:45" ht="12.75">
      <c r="AD911">
        <f t="shared" si="115"/>
        <v>0.1798000000000031</v>
      </c>
      <c r="AE911">
        <v>28750</v>
      </c>
      <c r="AF911">
        <f t="shared" si="113"/>
        <v>130097</v>
      </c>
      <c r="AG911">
        <v>12500</v>
      </c>
      <c r="AP911">
        <f t="shared" si="116"/>
        <v>0.1798000000000031</v>
      </c>
      <c r="AQ911">
        <v>23750</v>
      </c>
      <c r="AR911">
        <f t="shared" si="114"/>
        <v>125097</v>
      </c>
      <c r="AS911">
        <v>8749.999999999985</v>
      </c>
    </row>
    <row r="912" spans="30:45" ht="12.75">
      <c r="AD912">
        <f t="shared" si="115"/>
        <v>0.1800000000000031</v>
      </c>
      <c r="AE912">
        <v>25625</v>
      </c>
      <c r="AF912">
        <f t="shared" si="113"/>
        <v>126972</v>
      </c>
      <c r="AG912">
        <v>9375</v>
      </c>
      <c r="AP912">
        <f t="shared" si="116"/>
        <v>0.1800000000000031</v>
      </c>
      <c r="AQ912">
        <v>17500</v>
      </c>
      <c r="AR912">
        <f t="shared" si="114"/>
        <v>118847</v>
      </c>
      <c r="AS912">
        <v>8749.999999999993</v>
      </c>
    </row>
    <row r="913" spans="30:45" ht="12.75">
      <c r="AD913">
        <f t="shared" si="115"/>
        <v>0.1802000000000031</v>
      </c>
      <c r="AE913">
        <v>31875</v>
      </c>
      <c r="AF913">
        <f t="shared" si="113"/>
        <v>133222</v>
      </c>
      <c r="AG913">
        <v>3125</v>
      </c>
      <c r="AP913">
        <f t="shared" si="116"/>
        <v>0.1802000000000031</v>
      </c>
      <c r="AQ913">
        <v>17500</v>
      </c>
      <c r="AR913">
        <f t="shared" si="114"/>
        <v>118847</v>
      </c>
      <c r="AS913">
        <v>8749.999999999993</v>
      </c>
    </row>
    <row r="914" spans="30:45" ht="12.75">
      <c r="AD914">
        <f t="shared" si="115"/>
        <v>0.1804000000000031</v>
      </c>
      <c r="AE914">
        <v>31875</v>
      </c>
      <c r="AF914">
        <f t="shared" si="113"/>
        <v>133222</v>
      </c>
      <c r="AG914">
        <v>15625</v>
      </c>
      <c r="AP914">
        <f t="shared" si="116"/>
        <v>0.1804000000000031</v>
      </c>
      <c r="AQ914">
        <v>20625</v>
      </c>
      <c r="AR914">
        <f t="shared" si="114"/>
        <v>121972</v>
      </c>
      <c r="AS914">
        <v>5624.999999999983</v>
      </c>
    </row>
    <row r="915" spans="30:45" ht="12.75">
      <c r="AD915">
        <f t="shared" si="115"/>
        <v>0.18060000000000312</v>
      </c>
      <c r="AE915">
        <v>35000</v>
      </c>
      <c r="AF915">
        <f t="shared" si="113"/>
        <v>136347</v>
      </c>
      <c r="AG915">
        <v>12500</v>
      </c>
      <c r="AP915">
        <f t="shared" si="116"/>
        <v>0.18060000000000312</v>
      </c>
      <c r="AQ915">
        <v>26875</v>
      </c>
      <c r="AR915">
        <f t="shared" si="114"/>
        <v>128222</v>
      </c>
      <c r="AS915">
        <v>5624.999999999983</v>
      </c>
    </row>
    <row r="916" spans="30:45" ht="12.75">
      <c r="AD916">
        <f t="shared" si="115"/>
        <v>0.18080000000000312</v>
      </c>
      <c r="AE916">
        <v>25625</v>
      </c>
      <c r="AF916">
        <f t="shared" si="113"/>
        <v>126972</v>
      </c>
      <c r="AG916">
        <v>9375</v>
      </c>
      <c r="AP916">
        <f t="shared" si="116"/>
        <v>0.18080000000000312</v>
      </c>
      <c r="AQ916">
        <v>20625</v>
      </c>
      <c r="AR916">
        <f t="shared" si="114"/>
        <v>121972</v>
      </c>
      <c r="AS916">
        <v>5624.999999999983</v>
      </c>
    </row>
    <row r="917" spans="30:45" ht="12.75">
      <c r="AD917">
        <f t="shared" si="115"/>
        <v>0.18100000000000313</v>
      </c>
      <c r="AE917">
        <v>38125</v>
      </c>
      <c r="AF917">
        <f t="shared" si="113"/>
        <v>139472</v>
      </c>
      <c r="AG917">
        <v>3125</v>
      </c>
      <c r="AP917">
        <f t="shared" si="116"/>
        <v>0.18100000000000313</v>
      </c>
      <c r="AQ917">
        <v>14375</v>
      </c>
      <c r="AR917">
        <f t="shared" si="114"/>
        <v>115722</v>
      </c>
      <c r="AS917">
        <v>5625</v>
      </c>
    </row>
    <row r="918" spans="30:45" ht="12.75">
      <c r="AD918">
        <f t="shared" si="115"/>
        <v>0.18120000000000314</v>
      </c>
      <c r="AE918">
        <v>28750</v>
      </c>
      <c r="AF918">
        <f t="shared" si="113"/>
        <v>130097</v>
      </c>
      <c r="AG918">
        <v>6250</v>
      </c>
      <c r="AP918">
        <f t="shared" si="116"/>
        <v>0.18120000000000314</v>
      </c>
      <c r="AQ918">
        <v>23750</v>
      </c>
      <c r="AR918">
        <f t="shared" si="114"/>
        <v>125097</v>
      </c>
      <c r="AS918">
        <v>8749.999999999985</v>
      </c>
    </row>
    <row r="919" spans="30:45" ht="12.75">
      <c r="AD919">
        <f t="shared" si="115"/>
        <v>0.18140000000000314</v>
      </c>
      <c r="AE919">
        <v>31875</v>
      </c>
      <c r="AF919">
        <f t="shared" si="113"/>
        <v>133222</v>
      </c>
      <c r="AG919">
        <v>9375</v>
      </c>
      <c r="AP919">
        <f t="shared" si="116"/>
        <v>0.18140000000000314</v>
      </c>
      <c r="AQ919">
        <v>17500</v>
      </c>
      <c r="AR919">
        <f t="shared" si="114"/>
        <v>118847</v>
      </c>
      <c r="AS919">
        <v>15000</v>
      </c>
    </row>
    <row r="920" spans="30:45" ht="12.75">
      <c r="AD920">
        <f t="shared" si="115"/>
        <v>0.18160000000000315</v>
      </c>
      <c r="AE920">
        <v>28750</v>
      </c>
      <c r="AF920">
        <f t="shared" si="113"/>
        <v>130097</v>
      </c>
      <c r="AG920">
        <v>12500</v>
      </c>
      <c r="AP920">
        <f t="shared" si="116"/>
        <v>0.18160000000000315</v>
      </c>
      <c r="AQ920">
        <v>23750</v>
      </c>
      <c r="AR920">
        <f t="shared" si="114"/>
        <v>125097</v>
      </c>
      <c r="AS920">
        <v>8749.999999999985</v>
      </c>
    </row>
    <row r="921" spans="30:45" ht="12.75">
      <c r="AD921">
        <f t="shared" si="115"/>
        <v>0.18180000000000315</v>
      </c>
      <c r="AE921">
        <v>22500</v>
      </c>
      <c r="AF921">
        <f t="shared" si="113"/>
        <v>123847</v>
      </c>
      <c r="AG921">
        <v>12500</v>
      </c>
      <c r="AP921">
        <f t="shared" si="116"/>
        <v>0.18180000000000315</v>
      </c>
      <c r="AQ921">
        <v>23750</v>
      </c>
      <c r="AR921">
        <f t="shared" si="114"/>
        <v>125097</v>
      </c>
      <c r="AS921">
        <v>2499.9999999999736</v>
      </c>
    </row>
    <row r="922" spans="30:45" ht="12.75">
      <c r="AD922">
        <f t="shared" si="115"/>
        <v>0.18200000000000316</v>
      </c>
      <c r="AE922">
        <v>25625</v>
      </c>
      <c r="AF922">
        <f t="shared" si="113"/>
        <v>126972</v>
      </c>
      <c r="AG922">
        <v>15625</v>
      </c>
      <c r="AP922">
        <f t="shared" si="116"/>
        <v>0.18200000000000316</v>
      </c>
      <c r="AQ922">
        <v>20625</v>
      </c>
      <c r="AR922">
        <f t="shared" si="114"/>
        <v>121972</v>
      </c>
      <c r="AS922">
        <v>5624.999999999983</v>
      </c>
    </row>
    <row r="923" spans="30:45" ht="12.75">
      <c r="AD923">
        <f t="shared" si="115"/>
        <v>0.18220000000000316</v>
      </c>
      <c r="AE923">
        <v>25625</v>
      </c>
      <c r="AF923">
        <f t="shared" si="113"/>
        <v>126972</v>
      </c>
      <c r="AG923">
        <v>9375</v>
      </c>
      <c r="AP923">
        <f t="shared" si="116"/>
        <v>0.18220000000000316</v>
      </c>
      <c r="AQ923">
        <v>23750</v>
      </c>
      <c r="AR923">
        <f t="shared" si="114"/>
        <v>125097</v>
      </c>
      <c r="AS923">
        <v>2499.9999999999736</v>
      </c>
    </row>
    <row r="924" spans="30:45" ht="12.75">
      <c r="AD924">
        <f t="shared" si="115"/>
        <v>0.18240000000000317</v>
      </c>
      <c r="AE924">
        <v>25625</v>
      </c>
      <c r="AF924">
        <f t="shared" si="113"/>
        <v>126972</v>
      </c>
      <c r="AG924">
        <v>3125</v>
      </c>
      <c r="AP924">
        <f t="shared" si="116"/>
        <v>0.18240000000000317</v>
      </c>
      <c r="AQ924">
        <v>17500</v>
      </c>
      <c r="AR924">
        <f t="shared" si="114"/>
        <v>118847</v>
      </c>
      <c r="AS924">
        <v>8749.999999999993</v>
      </c>
    </row>
    <row r="925" spans="30:45" ht="12.75">
      <c r="AD925">
        <f t="shared" si="115"/>
        <v>0.18260000000000318</v>
      </c>
      <c r="AE925">
        <v>25625</v>
      </c>
      <c r="AF925">
        <f t="shared" si="113"/>
        <v>126972</v>
      </c>
      <c r="AG925">
        <v>9375</v>
      </c>
      <c r="AP925">
        <f t="shared" si="116"/>
        <v>0.18260000000000318</v>
      </c>
      <c r="AQ925">
        <v>20625</v>
      </c>
      <c r="AR925">
        <f t="shared" si="114"/>
        <v>121972</v>
      </c>
      <c r="AS925">
        <v>11875</v>
      </c>
    </row>
    <row r="926" spans="30:45" ht="12.75">
      <c r="AD926">
        <f t="shared" si="115"/>
        <v>0.18280000000000318</v>
      </c>
      <c r="AE926">
        <v>25625</v>
      </c>
      <c r="AF926">
        <f t="shared" si="113"/>
        <v>126972</v>
      </c>
      <c r="AG926">
        <v>3125</v>
      </c>
      <c r="AP926">
        <f t="shared" si="116"/>
        <v>0.18280000000000318</v>
      </c>
      <c r="AQ926">
        <v>17500</v>
      </c>
      <c r="AR926">
        <f t="shared" si="114"/>
        <v>118847</v>
      </c>
      <c r="AS926">
        <v>8749.999999999993</v>
      </c>
    </row>
    <row r="927" spans="30:45" ht="12.75">
      <c r="AD927">
        <f t="shared" si="115"/>
        <v>0.1830000000000032</v>
      </c>
      <c r="AE927">
        <v>35000</v>
      </c>
      <c r="AF927">
        <f t="shared" si="113"/>
        <v>136347</v>
      </c>
      <c r="AG927">
        <v>0</v>
      </c>
      <c r="AP927">
        <f t="shared" si="116"/>
        <v>0.1830000000000032</v>
      </c>
      <c r="AQ927">
        <v>20625</v>
      </c>
      <c r="AR927">
        <f t="shared" si="114"/>
        <v>121972</v>
      </c>
      <c r="AS927">
        <v>11875</v>
      </c>
    </row>
    <row r="928" spans="30:45" ht="12.75">
      <c r="AD928">
        <f t="shared" si="115"/>
        <v>0.1832000000000032</v>
      </c>
      <c r="AE928">
        <v>22500</v>
      </c>
      <c r="AF928">
        <f t="shared" si="113"/>
        <v>123847</v>
      </c>
      <c r="AG928">
        <v>12500</v>
      </c>
      <c r="AP928">
        <f t="shared" si="116"/>
        <v>0.1832000000000032</v>
      </c>
      <c r="AQ928">
        <v>20625</v>
      </c>
      <c r="AR928">
        <f t="shared" si="114"/>
        <v>121972</v>
      </c>
      <c r="AS928">
        <v>5624.999999999983</v>
      </c>
    </row>
    <row r="929" spans="30:45" ht="12.75">
      <c r="AD929">
        <f t="shared" si="115"/>
        <v>0.1834000000000032</v>
      </c>
      <c r="AE929">
        <v>28750</v>
      </c>
      <c r="AF929">
        <f t="shared" si="113"/>
        <v>130097</v>
      </c>
      <c r="AG929">
        <v>0</v>
      </c>
      <c r="AP929">
        <f t="shared" si="116"/>
        <v>0.1834000000000032</v>
      </c>
      <c r="AQ929">
        <v>20625</v>
      </c>
      <c r="AR929">
        <f t="shared" si="114"/>
        <v>121972</v>
      </c>
      <c r="AS929">
        <v>5624.999999999983</v>
      </c>
    </row>
    <row r="930" spans="30:45" ht="12.75">
      <c r="AD930">
        <f t="shared" si="115"/>
        <v>0.1836000000000032</v>
      </c>
      <c r="AE930">
        <v>28750</v>
      </c>
      <c r="AF930">
        <f t="shared" si="113"/>
        <v>130097</v>
      </c>
      <c r="AG930">
        <v>12500</v>
      </c>
      <c r="AP930">
        <f t="shared" si="116"/>
        <v>0.1836000000000032</v>
      </c>
      <c r="AQ930">
        <v>23750</v>
      </c>
      <c r="AR930">
        <f t="shared" si="114"/>
        <v>125097</v>
      </c>
      <c r="AS930">
        <v>8749.999999999985</v>
      </c>
    </row>
    <row r="931" spans="30:45" ht="12.75">
      <c r="AD931">
        <f t="shared" si="115"/>
        <v>0.1838000000000032</v>
      </c>
      <c r="AE931">
        <v>25625</v>
      </c>
      <c r="AF931">
        <f t="shared" si="113"/>
        <v>126972</v>
      </c>
      <c r="AG931">
        <v>9375</v>
      </c>
      <c r="AP931">
        <f t="shared" si="116"/>
        <v>0.1838000000000032</v>
      </c>
      <c r="AQ931">
        <v>17500</v>
      </c>
      <c r="AR931">
        <f t="shared" si="114"/>
        <v>118847</v>
      </c>
      <c r="AS931">
        <v>8749.999999999993</v>
      </c>
    </row>
    <row r="932" spans="30:45" ht="12.75">
      <c r="AD932">
        <f t="shared" si="115"/>
        <v>0.18400000000000322</v>
      </c>
      <c r="AE932">
        <v>22500</v>
      </c>
      <c r="AF932">
        <f t="shared" si="113"/>
        <v>123847</v>
      </c>
      <c r="AG932">
        <v>12500</v>
      </c>
      <c r="AP932">
        <f t="shared" si="116"/>
        <v>0.18400000000000322</v>
      </c>
      <c r="AQ932">
        <v>14375</v>
      </c>
      <c r="AR932">
        <f t="shared" si="114"/>
        <v>115722</v>
      </c>
      <c r="AS932">
        <v>5625</v>
      </c>
    </row>
    <row r="933" spans="30:45" ht="12.75">
      <c r="AD933">
        <f t="shared" si="115"/>
        <v>0.18420000000000322</v>
      </c>
      <c r="AE933">
        <v>22500</v>
      </c>
      <c r="AF933">
        <f t="shared" si="113"/>
        <v>123847</v>
      </c>
      <c r="AG933">
        <v>6250.0000000000055</v>
      </c>
      <c r="AP933">
        <f t="shared" si="116"/>
        <v>0.18420000000000322</v>
      </c>
      <c r="AQ933">
        <v>14375</v>
      </c>
      <c r="AR933">
        <f t="shared" si="114"/>
        <v>115722</v>
      </c>
      <c r="AS933">
        <v>11875</v>
      </c>
    </row>
    <row r="934" spans="30:45" ht="12.75">
      <c r="AD934">
        <f t="shared" si="115"/>
        <v>0.18440000000000323</v>
      </c>
      <c r="AE934">
        <v>25625</v>
      </c>
      <c r="AF934">
        <f t="shared" si="113"/>
        <v>126972</v>
      </c>
      <c r="AG934">
        <v>9375</v>
      </c>
      <c r="AP934">
        <f t="shared" si="116"/>
        <v>0.18440000000000323</v>
      </c>
      <c r="AQ934">
        <v>20625</v>
      </c>
      <c r="AR934">
        <f t="shared" si="114"/>
        <v>121972</v>
      </c>
      <c r="AS934">
        <v>11875</v>
      </c>
    </row>
    <row r="935" spans="30:45" ht="12.75">
      <c r="AD935">
        <f t="shared" si="115"/>
        <v>0.18460000000000323</v>
      </c>
      <c r="AE935">
        <v>22500</v>
      </c>
      <c r="AF935">
        <f t="shared" si="113"/>
        <v>123847</v>
      </c>
      <c r="AG935">
        <v>6250.0000000000055</v>
      </c>
      <c r="AP935">
        <f t="shared" si="116"/>
        <v>0.18460000000000323</v>
      </c>
      <c r="AQ935">
        <v>11250</v>
      </c>
      <c r="AR935">
        <f t="shared" si="114"/>
        <v>112597</v>
      </c>
      <c r="AS935">
        <v>15000</v>
      </c>
    </row>
    <row r="936" spans="30:45" ht="12.75">
      <c r="AD936">
        <f t="shared" si="115"/>
        <v>0.18480000000000324</v>
      </c>
      <c r="AE936">
        <v>22500</v>
      </c>
      <c r="AF936">
        <f t="shared" si="113"/>
        <v>123847</v>
      </c>
      <c r="AG936">
        <v>12500</v>
      </c>
      <c r="AP936">
        <f t="shared" si="116"/>
        <v>0.18480000000000324</v>
      </c>
      <c r="AQ936">
        <v>14375</v>
      </c>
      <c r="AR936">
        <f t="shared" si="114"/>
        <v>115722</v>
      </c>
      <c r="AS936">
        <v>11875</v>
      </c>
    </row>
    <row r="937" spans="30:45" ht="12.75">
      <c r="AD937">
        <f t="shared" si="115"/>
        <v>0.18500000000000325</v>
      </c>
      <c r="AE937">
        <v>25625</v>
      </c>
      <c r="AF937">
        <f t="shared" si="113"/>
        <v>126972</v>
      </c>
      <c r="AG937">
        <v>3125</v>
      </c>
      <c r="AP937">
        <f t="shared" si="116"/>
        <v>0.18500000000000325</v>
      </c>
      <c r="AQ937">
        <v>14375</v>
      </c>
      <c r="AR937">
        <f t="shared" si="114"/>
        <v>115722</v>
      </c>
      <c r="AS937">
        <v>11875</v>
      </c>
    </row>
    <row r="938" spans="30:45" ht="12.75">
      <c r="AD938">
        <f t="shared" si="115"/>
        <v>0.18520000000000325</v>
      </c>
      <c r="AE938">
        <v>22500</v>
      </c>
      <c r="AF938">
        <f t="shared" si="113"/>
        <v>123847</v>
      </c>
      <c r="AG938">
        <v>6250.0000000000055</v>
      </c>
      <c r="AP938">
        <f t="shared" si="116"/>
        <v>0.18520000000000325</v>
      </c>
      <c r="AQ938">
        <v>11250</v>
      </c>
      <c r="AR938">
        <f t="shared" si="114"/>
        <v>112597</v>
      </c>
      <c r="AS938">
        <v>8750</v>
      </c>
    </row>
    <row r="939" spans="30:45" ht="12.75">
      <c r="AD939">
        <f t="shared" si="115"/>
        <v>0.18540000000000326</v>
      </c>
      <c r="AE939">
        <v>16250</v>
      </c>
      <c r="AF939">
        <f t="shared" si="113"/>
        <v>117597</v>
      </c>
      <c r="AG939">
        <v>6250</v>
      </c>
      <c r="AP939">
        <f t="shared" si="116"/>
        <v>0.18540000000000326</v>
      </c>
      <c r="AQ939">
        <v>5000</v>
      </c>
      <c r="AR939">
        <f t="shared" si="114"/>
        <v>106347</v>
      </c>
      <c r="AS939">
        <v>8750</v>
      </c>
    </row>
    <row r="940" spans="30:45" ht="12.75">
      <c r="AD940">
        <f t="shared" si="115"/>
        <v>0.18560000000000326</v>
      </c>
      <c r="AE940">
        <v>19375</v>
      </c>
      <c r="AF940">
        <f t="shared" si="113"/>
        <v>120722</v>
      </c>
      <c r="AG940">
        <v>9375</v>
      </c>
      <c r="AP940">
        <f t="shared" si="116"/>
        <v>0.18560000000000326</v>
      </c>
      <c r="AQ940">
        <v>11250</v>
      </c>
      <c r="AR940">
        <f t="shared" si="114"/>
        <v>112597</v>
      </c>
      <c r="AS940">
        <v>8750</v>
      </c>
    </row>
    <row r="941" spans="30:45" ht="12.75">
      <c r="AD941">
        <f t="shared" si="115"/>
        <v>0.18580000000000327</v>
      </c>
      <c r="AE941">
        <v>19375</v>
      </c>
      <c r="AF941">
        <f t="shared" si="113"/>
        <v>120722</v>
      </c>
      <c r="AG941">
        <v>9375</v>
      </c>
      <c r="AP941">
        <f t="shared" si="116"/>
        <v>0.18580000000000327</v>
      </c>
      <c r="AQ941">
        <v>11250</v>
      </c>
      <c r="AR941">
        <f t="shared" si="114"/>
        <v>112597</v>
      </c>
      <c r="AS941">
        <v>8750</v>
      </c>
    </row>
    <row r="942" spans="30:45" ht="12.75">
      <c r="AD942">
        <f t="shared" si="115"/>
        <v>0.18600000000000327</v>
      </c>
      <c r="AE942">
        <v>19375</v>
      </c>
      <c r="AF942">
        <f t="shared" si="113"/>
        <v>120722</v>
      </c>
      <c r="AG942">
        <v>3125</v>
      </c>
      <c r="AP942">
        <f t="shared" si="116"/>
        <v>0.18600000000000327</v>
      </c>
      <c r="AQ942">
        <v>14375</v>
      </c>
      <c r="AR942">
        <f t="shared" si="114"/>
        <v>115722</v>
      </c>
      <c r="AS942">
        <v>11875</v>
      </c>
    </row>
    <row r="943" spans="30:45" ht="12.75">
      <c r="AD943">
        <f t="shared" si="115"/>
        <v>0.18620000000000328</v>
      </c>
      <c r="AE943">
        <v>19375</v>
      </c>
      <c r="AF943">
        <f t="shared" si="113"/>
        <v>120722</v>
      </c>
      <c r="AG943">
        <v>3125</v>
      </c>
      <c r="AP943">
        <f t="shared" si="116"/>
        <v>0.18620000000000328</v>
      </c>
      <c r="AQ943">
        <v>17500</v>
      </c>
      <c r="AR943">
        <f t="shared" si="114"/>
        <v>118847</v>
      </c>
      <c r="AS943">
        <v>8749.999999999993</v>
      </c>
    </row>
    <row r="944" spans="30:45" ht="12.75">
      <c r="AD944">
        <f t="shared" si="115"/>
        <v>0.18640000000000329</v>
      </c>
      <c r="AE944">
        <v>19375</v>
      </c>
      <c r="AF944">
        <f t="shared" si="113"/>
        <v>120722</v>
      </c>
      <c r="AG944">
        <v>9375</v>
      </c>
      <c r="AP944">
        <f t="shared" si="116"/>
        <v>0.18640000000000329</v>
      </c>
      <c r="AQ944">
        <v>8125</v>
      </c>
      <c r="AR944">
        <f t="shared" si="114"/>
        <v>109472</v>
      </c>
      <c r="AS944">
        <v>11875</v>
      </c>
    </row>
    <row r="945" spans="30:45" ht="12.75">
      <c r="AD945">
        <f t="shared" si="115"/>
        <v>0.1866000000000033</v>
      </c>
      <c r="AE945">
        <v>19375</v>
      </c>
      <c r="AF945">
        <f t="shared" si="113"/>
        <v>120722</v>
      </c>
      <c r="AG945">
        <v>9375</v>
      </c>
      <c r="AP945">
        <f t="shared" si="116"/>
        <v>0.1866000000000033</v>
      </c>
      <c r="AQ945">
        <v>11250</v>
      </c>
      <c r="AR945">
        <f t="shared" si="114"/>
        <v>112597</v>
      </c>
      <c r="AS945">
        <v>2500</v>
      </c>
    </row>
    <row r="946" spans="30:45" ht="12.75">
      <c r="AD946">
        <f t="shared" si="115"/>
        <v>0.1868000000000033</v>
      </c>
      <c r="AE946">
        <v>16250</v>
      </c>
      <c r="AF946">
        <f t="shared" si="113"/>
        <v>117597</v>
      </c>
      <c r="AG946">
        <v>0</v>
      </c>
      <c r="AP946">
        <f t="shared" si="116"/>
        <v>0.1868000000000033</v>
      </c>
      <c r="AQ946">
        <v>17500</v>
      </c>
      <c r="AR946">
        <f t="shared" si="114"/>
        <v>118847</v>
      </c>
      <c r="AS946">
        <v>2499.9999999999736</v>
      </c>
    </row>
    <row r="947" spans="30:45" ht="12.75">
      <c r="AD947">
        <f t="shared" si="115"/>
        <v>0.1870000000000033</v>
      </c>
      <c r="AE947">
        <v>22500</v>
      </c>
      <c r="AF947">
        <f t="shared" si="113"/>
        <v>123847</v>
      </c>
      <c r="AG947">
        <v>0</v>
      </c>
      <c r="AP947">
        <f t="shared" si="116"/>
        <v>0.1870000000000033</v>
      </c>
      <c r="AQ947">
        <v>1875</v>
      </c>
      <c r="AR947">
        <f t="shared" si="114"/>
        <v>103222</v>
      </c>
      <c r="AS947">
        <v>11875</v>
      </c>
    </row>
    <row r="948" spans="30:45" ht="12.75">
      <c r="AD948">
        <f t="shared" si="115"/>
        <v>0.1872000000000033</v>
      </c>
      <c r="AE948">
        <v>22500</v>
      </c>
      <c r="AF948">
        <f t="shared" si="113"/>
        <v>123847</v>
      </c>
      <c r="AG948">
        <v>6250.0000000000055</v>
      </c>
      <c r="AP948">
        <f t="shared" si="116"/>
        <v>0.1872000000000033</v>
      </c>
      <c r="AQ948">
        <v>11250</v>
      </c>
      <c r="AR948">
        <f t="shared" si="114"/>
        <v>112597</v>
      </c>
      <c r="AS948">
        <v>8750</v>
      </c>
    </row>
    <row r="949" spans="30:45" ht="12.75">
      <c r="AD949">
        <f t="shared" si="115"/>
        <v>0.18740000000000331</v>
      </c>
      <c r="AE949">
        <v>22500</v>
      </c>
      <c r="AF949">
        <f t="shared" si="113"/>
        <v>123847</v>
      </c>
      <c r="AG949">
        <v>6250.0000000000055</v>
      </c>
      <c r="AP949">
        <f t="shared" si="116"/>
        <v>0.18740000000000331</v>
      </c>
      <c r="AQ949">
        <v>8125</v>
      </c>
      <c r="AR949">
        <f t="shared" si="114"/>
        <v>109472</v>
      </c>
      <c r="AS949">
        <v>5625</v>
      </c>
    </row>
    <row r="950" spans="30:45" ht="12.75">
      <c r="AD950">
        <f t="shared" si="115"/>
        <v>0.18760000000000332</v>
      </c>
      <c r="AE950">
        <v>19375</v>
      </c>
      <c r="AF950">
        <f t="shared" si="113"/>
        <v>120722</v>
      </c>
      <c r="AG950">
        <v>9375</v>
      </c>
      <c r="AP950">
        <f t="shared" si="116"/>
        <v>0.18760000000000332</v>
      </c>
      <c r="AQ950">
        <v>14375</v>
      </c>
      <c r="AR950">
        <f t="shared" si="114"/>
        <v>115722</v>
      </c>
      <c r="AS950">
        <v>11875</v>
      </c>
    </row>
    <row r="951" spans="30:45" ht="12.75">
      <c r="AD951">
        <f t="shared" si="115"/>
        <v>0.18780000000000333</v>
      </c>
      <c r="AE951">
        <v>22500</v>
      </c>
      <c r="AF951">
        <f t="shared" si="113"/>
        <v>123847</v>
      </c>
      <c r="AG951">
        <v>6250.0000000000055</v>
      </c>
      <c r="AP951">
        <f t="shared" si="116"/>
        <v>0.18780000000000333</v>
      </c>
      <c r="AQ951">
        <v>8125</v>
      </c>
      <c r="AR951">
        <f t="shared" si="114"/>
        <v>109472</v>
      </c>
      <c r="AS951">
        <v>5625</v>
      </c>
    </row>
    <row r="952" spans="30:45" ht="12.75">
      <c r="AD952">
        <f t="shared" si="115"/>
        <v>0.18800000000000333</v>
      </c>
      <c r="AE952">
        <v>19375</v>
      </c>
      <c r="AF952">
        <f t="shared" si="113"/>
        <v>120722</v>
      </c>
      <c r="AG952">
        <v>3125</v>
      </c>
      <c r="AP952">
        <f t="shared" si="116"/>
        <v>0.18800000000000333</v>
      </c>
      <c r="AQ952">
        <v>8125</v>
      </c>
      <c r="AR952">
        <f t="shared" si="114"/>
        <v>109472</v>
      </c>
      <c r="AS952">
        <v>5625</v>
      </c>
    </row>
    <row r="953" spans="30:45" ht="12.75">
      <c r="AD953">
        <f t="shared" si="115"/>
        <v>0.18820000000000334</v>
      </c>
      <c r="AE953">
        <v>16250</v>
      </c>
      <c r="AF953">
        <f t="shared" si="113"/>
        <v>117597</v>
      </c>
      <c r="AG953">
        <v>0</v>
      </c>
      <c r="AP953">
        <f t="shared" si="116"/>
        <v>0.18820000000000334</v>
      </c>
      <c r="AQ953">
        <v>8125</v>
      </c>
      <c r="AR953">
        <f t="shared" si="114"/>
        <v>109472</v>
      </c>
      <c r="AS953">
        <v>11875</v>
      </c>
    </row>
    <row r="954" spans="30:45" ht="12.75">
      <c r="AD954">
        <f t="shared" si="115"/>
        <v>0.18840000000000334</v>
      </c>
      <c r="AE954">
        <v>19375</v>
      </c>
      <c r="AF954">
        <f t="shared" si="113"/>
        <v>120722</v>
      </c>
      <c r="AG954">
        <v>3125</v>
      </c>
      <c r="AP954">
        <f t="shared" si="116"/>
        <v>0.18840000000000334</v>
      </c>
      <c r="AQ954">
        <v>8125</v>
      </c>
      <c r="AR954">
        <f t="shared" si="114"/>
        <v>109472</v>
      </c>
      <c r="AS954">
        <v>11875</v>
      </c>
    </row>
    <row r="955" spans="30:45" ht="12.75">
      <c r="AD955">
        <f t="shared" si="115"/>
        <v>0.18860000000000335</v>
      </c>
      <c r="AE955">
        <v>16250</v>
      </c>
      <c r="AF955">
        <f t="shared" si="113"/>
        <v>117597</v>
      </c>
      <c r="AG955">
        <v>0</v>
      </c>
      <c r="AP955">
        <f t="shared" si="116"/>
        <v>0.18860000000000335</v>
      </c>
      <c r="AQ955">
        <v>11250</v>
      </c>
      <c r="AR955">
        <f t="shared" si="114"/>
        <v>112597</v>
      </c>
      <c r="AS955">
        <v>8750</v>
      </c>
    </row>
    <row r="956" spans="30:45" ht="12.75">
      <c r="AD956">
        <f t="shared" si="115"/>
        <v>0.18880000000000335</v>
      </c>
      <c r="AE956">
        <v>13125</v>
      </c>
      <c r="AF956">
        <f t="shared" si="113"/>
        <v>114472</v>
      </c>
      <c r="AG956">
        <v>3125</v>
      </c>
      <c r="AP956">
        <f t="shared" si="116"/>
        <v>0.18880000000000335</v>
      </c>
      <c r="AQ956">
        <v>17500</v>
      </c>
      <c r="AR956">
        <f t="shared" si="114"/>
        <v>118847</v>
      </c>
      <c r="AS956">
        <v>8749.999999999993</v>
      </c>
    </row>
    <row r="957" spans="30:45" ht="12.75">
      <c r="AD957">
        <f t="shared" si="115"/>
        <v>0.18900000000000336</v>
      </c>
      <c r="AE957">
        <v>19375</v>
      </c>
      <c r="AF957">
        <f t="shared" si="113"/>
        <v>120722</v>
      </c>
      <c r="AG957">
        <v>3125</v>
      </c>
      <c r="AP957">
        <f t="shared" si="116"/>
        <v>0.18900000000000336</v>
      </c>
      <c r="AQ957">
        <v>8125</v>
      </c>
      <c r="AR957">
        <f t="shared" si="114"/>
        <v>109472</v>
      </c>
      <c r="AS957">
        <v>5625</v>
      </c>
    </row>
    <row r="958" spans="30:45" ht="12.75">
      <c r="AD958">
        <f t="shared" si="115"/>
        <v>0.18920000000000337</v>
      </c>
      <c r="AE958">
        <v>19375</v>
      </c>
      <c r="AF958">
        <f t="shared" si="113"/>
        <v>120722</v>
      </c>
      <c r="AG958">
        <v>3125</v>
      </c>
      <c r="AP958">
        <f t="shared" si="116"/>
        <v>0.18920000000000337</v>
      </c>
      <c r="AQ958">
        <v>5000</v>
      </c>
      <c r="AR958">
        <f t="shared" si="114"/>
        <v>106347</v>
      </c>
      <c r="AS958">
        <v>2500</v>
      </c>
    </row>
    <row r="959" spans="30:45" ht="12.75">
      <c r="AD959">
        <f t="shared" si="115"/>
        <v>0.18940000000000337</v>
      </c>
      <c r="AE959">
        <v>16250</v>
      </c>
      <c r="AF959">
        <f t="shared" si="113"/>
        <v>117597</v>
      </c>
      <c r="AG959">
        <v>6250</v>
      </c>
      <c r="AP959">
        <f t="shared" si="116"/>
        <v>0.18940000000000337</v>
      </c>
      <c r="AQ959">
        <v>5000</v>
      </c>
      <c r="AR959">
        <f t="shared" si="114"/>
        <v>106347</v>
      </c>
      <c r="AS959">
        <v>8750</v>
      </c>
    </row>
    <row r="960" spans="30:45" ht="12.75">
      <c r="AD960">
        <f t="shared" si="115"/>
        <v>0.18960000000000338</v>
      </c>
      <c r="AE960">
        <v>19375</v>
      </c>
      <c r="AF960">
        <f t="shared" si="113"/>
        <v>120722</v>
      </c>
      <c r="AG960">
        <v>9375</v>
      </c>
      <c r="AP960">
        <f t="shared" si="116"/>
        <v>0.18960000000000338</v>
      </c>
      <c r="AQ960">
        <v>5000</v>
      </c>
      <c r="AR960">
        <f t="shared" si="114"/>
        <v>106347</v>
      </c>
      <c r="AS960">
        <v>8750</v>
      </c>
    </row>
    <row r="961" spans="30:45" ht="12.75">
      <c r="AD961">
        <f t="shared" si="115"/>
        <v>0.18980000000000338</v>
      </c>
      <c r="AE961">
        <v>19375</v>
      </c>
      <c r="AF961">
        <f t="shared" si="113"/>
        <v>120722</v>
      </c>
      <c r="AG961">
        <v>3125</v>
      </c>
      <c r="AP961">
        <f t="shared" si="116"/>
        <v>0.18980000000000338</v>
      </c>
      <c r="AQ961">
        <v>-1250</v>
      </c>
      <c r="AR961">
        <f t="shared" si="114"/>
        <v>100097</v>
      </c>
      <c r="AS961">
        <v>8750</v>
      </c>
    </row>
    <row r="962" spans="30:45" ht="12.75">
      <c r="AD962">
        <f t="shared" si="115"/>
        <v>0.1900000000000034</v>
      </c>
      <c r="AE962">
        <v>16250</v>
      </c>
      <c r="AF962">
        <f t="shared" si="113"/>
        <v>117597</v>
      </c>
      <c r="AG962">
        <v>0</v>
      </c>
      <c r="AP962">
        <f t="shared" si="116"/>
        <v>0.1900000000000034</v>
      </c>
      <c r="AQ962">
        <v>8125</v>
      </c>
      <c r="AR962">
        <f t="shared" si="114"/>
        <v>109472</v>
      </c>
      <c r="AS962">
        <v>11875</v>
      </c>
    </row>
    <row r="963" spans="30:45" ht="12.75">
      <c r="AD963">
        <f t="shared" si="115"/>
        <v>0.1902000000000034</v>
      </c>
      <c r="AE963">
        <v>10000</v>
      </c>
      <c r="AF963">
        <f t="shared" si="113"/>
        <v>111347</v>
      </c>
      <c r="AG963">
        <v>6250</v>
      </c>
      <c r="AP963">
        <f t="shared" si="116"/>
        <v>0.1902000000000034</v>
      </c>
      <c r="AQ963">
        <v>5000</v>
      </c>
      <c r="AR963">
        <f t="shared" si="114"/>
        <v>106347</v>
      </c>
      <c r="AS963">
        <v>8750</v>
      </c>
    </row>
    <row r="964" spans="30:45" ht="12.75">
      <c r="AD964">
        <f t="shared" si="115"/>
        <v>0.1904000000000034</v>
      </c>
      <c r="AE964">
        <v>10000</v>
      </c>
      <c r="AF964">
        <f t="shared" si="113"/>
        <v>111347</v>
      </c>
      <c r="AG964">
        <v>6250</v>
      </c>
      <c r="AP964">
        <f t="shared" si="116"/>
        <v>0.1904000000000034</v>
      </c>
      <c r="AQ964">
        <v>8125</v>
      </c>
      <c r="AR964">
        <f t="shared" si="114"/>
        <v>109472</v>
      </c>
      <c r="AS964">
        <v>11875</v>
      </c>
    </row>
    <row r="965" spans="30:45" ht="12.75">
      <c r="AD965">
        <f t="shared" si="115"/>
        <v>0.1906000000000034</v>
      </c>
      <c r="AE965">
        <v>13125</v>
      </c>
      <c r="AF965">
        <f t="shared" si="113"/>
        <v>114472</v>
      </c>
      <c r="AG965">
        <v>3125</v>
      </c>
      <c r="AP965">
        <f t="shared" si="116"/>
        <v>0.1906000000000034</v>
      </c>
      <c r="AQ965">
        <v>8125</v>
      </c>
      <c r="AR965">
        <f t="shared" si="114"/>
        <v>109472</v>
      </c>
      <c r="AS965">
        <v>11875</v>
      </c>
    </row>
    <row r="966" spans="30:45" ht="12.75">
      <c r="AD966">
        <f t="shared" si="115"/>
        <v>0.1908000000000034</v>
      </c>
      <c r="AE966">
        <v>10000</v>
      </c>
      <c r="AF966">
        <f t="shared" si="113"/>
        <v>111347</v>
      </c>
      <c r="AG966">
        <v>6250</v>
      </c>
      <c r="AP966">
        <f t="shared" si="116"/>
        <v>0.1908000000000034</v>
      </c>
      <c r="AQ966">
        <v>1875</v>
      </c>
      <c r="AR966">
        <f t="shared" si="114"/>
        <v>103222</v>
      </c>
      <c r="AS966">
        <v>11875</v>
      </c>
    </row>
    <row r="967" spans="30:45" ht="12.75">
      <c r="AD967">
        <f t="shared" si="115"/>
        <v>0.19100000000000342</v>
      </c>
      <c r="AE967">
        <v>16250</v>
      </c>
      <c r="AF967">
        <f t="shared" si="113"/>
        <v>117597</v>
      </c>
      <c r="AG967">
        <v>0</v>
      </c>
      <c r="AP967">
        <f t="shared" si="116"/>
        <v>0.19100000000000342</v>
      </c>
      <c r="AQ967">
        <v>5000</v>
      </c>
      <c r="AR967">
        <f t="shared" si="114"/>
        <v>106347</v>
      </c>
      <c r="AS967">
        <v>8750</v>
      </c>
    </row>
    <row r="968" spans="30:45" ht="12.75">
      <c r="AD968">
        <f t="shared" si="115"/>
        <v>0.19120000000000342</v>
      </c>
      <c r="AE968">
        <v>13125</v>
      </c>
      <c r="AF968">
        <f t="shared" si="113"/>
        <v>114472</v>
      </c>
      <c r="AG968">
        <v>3125</v>
      </c>
      <c r="AP968">
        <f t="shared" si="116"/>
        <v>0.19120000000000342</v>
      </c>
      <c r="AQ968">
        <v>1875</v>
      </c>
      <c r="AR968">
        <f t="shared" si="114"/>
        <v>103222</v>
      </c>
      <c r="AS968">
        <v>11875</v>
      </c>
    </row>
    <row r="969" spans="30:45" ht="12.75">
      <c r="AD969">
        <f t="shared" si="115"/>
        <v>0.19140000000000343</v>
      </c>
      <c r="AE969">
        <v>13125</v>
      </c>
      <c r="AF969">
        <f t="shared" si="113"/>
        <v>114472</v>
      </c>
      <c r="AG969">
        <v>3125</v>
      </c>
      <c r="AP969">
        <f t="shared" si="116"/>
        <v>0.19140000000000343</v>
      </c>
      <c r="AQ969">
        <v>1875</v>
      </c>
      <c r="AR969">
        <f t="shared" si="114"/>
        <v>103222</v>
      </c>
      <c r="AS969">
        <v>5625</v>
      </c>
    </row>
    <row r="970" spans="30:45" ht="12.75">
      <c r="AD970">
        <f t="shared" si="115"/>
        <v>0.19160000000000343</v>
      </c>
      <c r="AE970">
        <v>19375</v>
      </c>
      <c r="AF970">
        <f t="shared" si="113"/>
        <v>120722</v>
      </c>
      <c r="AG970">
        <v>3125</v>
      </c>
      <c r="AP970">
        <f t="shared" si="116"/>
        <v>0.19160000000000343</v>
      </c>
      <c r="AQ970">
        <v>1875</v>
      </c>
      <c r="AR970">
        <f t="shared" si="114"/>
        <v>103222</v>
      </c>
      <c r="AS970">
        <v>11875</v>
      </c>
    </row>
    <row r="971" spans="30:45" ht="12.75">
      <c r="AD971">
        <f t="shared" si="115"/>
        <v>0.19180000000000344</v>
      </c>
      <c r="AE971">
        <v>13125</v>
      </c>
      <c r="AF971">
        <f t="shared" si="113"/>
        <v>114472</v>
      </c>
      <c r="AG971">
        <v>3125</v>
      </c>
      <c r="AP971">
        <f t="shared" si="116"/>
        <v>0.19180000000000344</v>
      </c>
      <c r="AQ971">
        <v>8125</v>
      </c>
      <c r="AR971">
        <f t="shared" si="114"/>
        <v>109472</v>
      </c>
      <c r="AS971">
        <v>18125</v>
      </c>
    </row>
    <row r="972" spans="30:45" ht="12.75">
      <c r="AD972">
        <f t="shared" si="115"/>
        <v>0.19200000000000345</v>
      </c>
      <c r="AE972">
        <v>16250</v>
      </c>
      <c r="AF972">
        <f t="shared" si="113"/>
        <v>117597</v>
      </c>
      <c r="AG972">
        <v>0</v>
      </c>
      <c r="AP972">
        <f t="shared" si="116"/>
        <v>0.19200000000000345</v>
      </c>
      <c r="AQ972">
        <v>5000</v>
      </c>
      <c r="AR972">
        <f t="shared" si="114"/>
        <v>106347</v>
      </c>
      <c r="AS972">
        <v>8750</v>
      </c>
    </row>
    <row r="973" spans="30:45" ht="12.75">
      <c r="AD973">
        <f t="shared" si="115"/>
        <v>0.19220000000000345</v>
      </c>
      <c r="AE973">
        <v>6875</v>
      </c>
      <c r="AF973">
        <f aca="true" t="shared" si="117" ref="AF973:AF1036">101347+AE973</f>
        <v>108222</v>
      </c>
      <c r="AG973">
        <v>3125</v>
      </c>
      <c r="AP973">
        <f t="shared" si="116"/>
        <v>0.19220000000000345</v>
      </c>
      <c r="AQ973">
        <v>8125</v>
      </c>
      <c r="AR973">
        <f aca="true" t="shared" si="118" ref="AR973:AR1036">AQ973+101347</f>
        <v>109472</v>
      </c>
      <c r="AS973">
        <v>5625</v>
      </c>
    </row>
    <row r="974" spans="30:45" ht="12.75">
      <c r="AD974">
        <f aca="true" t="shared" si="119" ref="AD974:AD1037">AD973+0.0002</f>
        <v>0.19240000000000346</v>
      </c>
      <c r="AE974">
        <v>13125</v>
      </c>
      <c r="AF974">
        <f t="shared" si="117"/>
        <v>114472</v>
      </c>
      <c r="AG974">
        <v>3125</v>
      </c>
      <c r="AP974">
        <f aca="true" t="shared" si="120" ref="AP974:AP1037">AP973+0.0002</f>
        <v>0.19240000000000346</v>
      </c>
      <c r="AQ974">
        <v>5000</v>
      </c>
      <c r="AR974">
        <f t="shared" si="118"/>
        <v>106347</v>
      </c>
      <c r="AS974">
        <v>8750</v>
      </c>
    </row>
    <row r="975" spans="30:45" ht="12.75">
      <c r="AD975">
        <f t="shared" si="119"/>
        <v>0.19260000000000346</v>
      </c>
      <c r="AE975">
        <v>19375</v>
      </c>
      <c r="AF975">
        <f t="shared" si="117"/>
        <v>120722</v>
      </c>
      <c r="AG975">
        <v>3125</v>
      </c>
      <c r="AP975">
        <f t="shared" si="120"/>
        <v>0.19260000000000346</v>
      </c>
      <c r="AQ975">
        <v>5000</v>
      </c>
      <c r="AR975">
        <f t="shared" si="118"/>
        <v>106347</v>
      </c>
      <c r="AS975">
        <v>8750</v>
      </c>
    </row>
    <row r="976" spans="30:45" ht="12.75">
      <c r="AD976">
        <f t="shared" si="119"/>
        <v>0.19280000000000347</v>
      </c>
      <c r="AE976">
        <v>13125</v>
      </c>
      <c r="AF976">
        <f t="shared" si="117"/>
        <v>114472</v>
      </c>
      <c r="AG976">
        <v>3125</v>
      </c>
      <c r="AP976">
        <f t="shared" si="120"/>
        <v>0.19280000000000347</v>
      </c>
      <c r="AQ976">
        <v>8125</v>
      </c>
      <c r="AR976">
        <f t="shared" si="118"/>
        <v>109472</v>
      </c>
      <c r="AS976">
        <v>11875</v>
      </c>
    </row>
    <row r="977" spans="30:45" ht="12.75">
      <c r="AD977">
        <f t="shared" si="119"/>
        <v>0.19300000000000347</v>
      </c>
      <c r="AE977">
        <v>16250</v>
      </c>
      <c r="AF977">
        <f t="shared" si="117"/>
        <v>117597</v>
      </c>
      <c r="AG977">
        <v>6250</v>
      </c>
      <c r="AP977">
        <f t="shared" si="120"/>
        <v>0.19300000000000347</v>
      </c>
      <c r="AQ977">
        <v>5000</v>
      </c>
      <c r="AR977">
        <f t="shared" si="118"/>
        <v>106347</v>
      </c>
      <c r="AS977">
        <v>2500</v>
      </c>
    </row>
    <row r="978" spans="30:45" ht="12.75">
      <c r="AD978">
        <f t="shared" si="119"/>
        <v>0.19320000000000348</v>
      </c>
      <c r="AE978">
        <v>6875</v>
      </c>
      <c r="AF978">
        <f t="shared" si="117"/>
        <v>108222</v>
      </c>
      <c r="AG978">
        <v>3125</v>
      </c>
      <c r="AP978">
        <f t="shared" si="120"/>
        <v>0.19320000000000348</v>
      </c>
      <c r="AQ978">
        <v>5000</v>
      </c>
      <c r="AR978">
        <f t="shared" si="118"/>
        <v>106347</v>
      </c>
      <c r="AS978">
        <v>8750</v>
      </c>
    </row>
    <row r="979" spans="30:45" ht="12.75">
      <c r="AD979">
        <f t="shared" si="119"/>
        <v>0.19340000000000349</v>
      </c>
      <c r="AE979">
        <v>10000</v>
      </c>
      <c r="AF979">
        <f t="shared" si="117"/>
        <v>111347</v>
      </c>
      <c r="AG979">
        <v>6250</v>
      </c>
      <c r="AP979">
        <f t="shared" si="120"/>
        <v>0.19340000000000349</v>
      </c>
      <c r="AQ979">
        <v>8125</v>
      </c>
      <c r="AR979">
        <f t="shared" si="118"/>
        <v>109472</v>
      </c>
      <c r="AS979">
        <v>11875</v>
      </c>
    </row>
    <row r="980" spans="30:45" ht="12.75">
      <c r="AD980">
        <f t="shared" si="119"/>
        <v>0.1936000000000035</v>
      </c>
      <c r="AE980">
        <v>6875</v>
      </c>
      <c r="AF980">
        <f t="shared" si="117"/>
        <v>108222</v>
      </c>
      <c r="AG980">
        <v>3125</v>
      </c>
      <c r="AP980">
        <f t="shared" si="120"/>
        <v>0.1936000000000035</v>
      </c>
      <c r="AQ980">
        <v>-1250</v>
      </c>
      <c r="AR980">
        <f t="shared" si="118"/>
        <v>100097</v>
      </c>
      <c r="AS980">
        <v>15000</v>
      </c>
    </row>
    <row r="981" spans="30:45" ht="12.75">
      <c r="AD981">
        <f t="shared" si="119"/>
        <v>0.1938000000000035</v>
      </c>
      <c r="AE981">
        <v>10000</v>
      </c>
      <c r="AF981">
        <f t="shared" si="117"/>
        <v>111347</v>
      </c>
      <c r="AG981">
        <v>0</v>
      </c>
      <c r="AP981">
        <f t="shared" si="120"/>
        <v>0.1938000000000035</v>
      </c>
      <c r="AQ981">
        <v>5000</v>
      </c>
      <c r="AR981">
        <f t="shared" si="118"/>
        <v>106347</v>
      </c>
      <c r="AS981">
        <v>2500</v>
      </c>
    </row>
    <row r="982" spans="30:45" ht="12.75">
      <c r="AD982">
        <f t="shared" si="119"/>
        <v>0.1940000000000035</v>
      </c>
      <c r="AE982">
        <v>19375</v>
      </c>
      <c r="AF982">
        <f t="shared" si="117"/>
        <v>120722</v>
      </c>
      <c r="AG982">
        <v>3125</v>
      </c>
      <c r="AP982">
        <f t="shared" si="120"/>
        <v>0.1940000000000035</v>
      </c>
      <c r="AQ982">
        <v>5000</v>
      </c>
      <c r="AR982">
        <f t="shared" si="118"/>
        <v>106347</v>
      </c>
      <c r="AS982">
        <v>8750</v>
      </c>
    </row>
    <row r="983" spans="30:45" ht="12.75">
      <c r="AD983">
        <f t="shared" si="119"/>
        <v>0.1942000000000035</v>
      </c>
      <c r="AE983">
        <v>13125</v>
      </c>
      <c r="AF983">
        <f t="shared" si="117"/>
        <v>114472</v>
      </c>
      <c r="AG983">
        <v>3125</v>
      </c>
      <c r="AP983">
        <f t="shared" si="120"/>
        <v>0.1942000000000035</v>
      </c>
      <c r="AQ983">
        <v>5000</v>
      </c>
      <c r="AR983">
        <f t="shared" si="118"/>
        <v>106347</v>
      </c>
      <c r="AS983">
        <v>8750</v>
      </c>
    </row>
    <row r="984" spans="30:45" ht="12.75">
      <c r="AD984">
        <f t="shared" si="119"/>
        <v>0.19440000000000351</v>
      </c>
      <c r="AE984">
        <v>10000</v>
      </c>
      <c r="AF984">
        <f t="shared" si="117"/>
        <v>111347</v>
      </c>
      <c r="AG984">
        <v>6250</v>
      </c>
      <c r="AP984">
        <f t="shared" si="120"/>
        <v>0.19440000000000351</v>
      </c>
      <c r="AQ984">
        <v>11250</v>
      </c>
      <c r="AR984">
        <f t="shared" si="118"/>
        <v>112597</v>
      </c>
      <c r="AS984">
        <v>8750</v>
      </c>
    </row>
    <row r="985" spans="30:45" ht="12.75">
      <c r="AD985">
        <f t="shared" si="119"/>
        <v>0.19460000000000352</v>
      </c>
      <c r="AE985">
        <v>10000</v>
      </c>
      <c r="AF985">
        <f t="shared" si="117"/>
        <v>111347</v>
      </c>
      <c r="AG985">
        <v>0</v>
      </c>
      <c r="AP985">
        <f t="shared" si="120"/>
        <v>0.19460000000000352</v>
      </c>
      <c r="AQ985">
        <v>-1250</v>
      </c>
      <c r="AR985">
        <f t="shared" si="118"/>
        <v>100097</v>
      </c>
      <c r="AS985">
        <v>8750</v>
      </c>
    </row>
    <row r="986" spans="30:45" ht="12.75">
      <c r="AD986">
        <f t="shared" si="119"/>
        <v>0.19480000000000353</v>
      </c>
      <c r="AE986">
        <v>13125</v>
      </c>
      <c r="AF986">
        <f t="shared" si="117"/>
        <v>114472</v>
      </c>
      <c r="AG986">
        <v>3125</v>
      </c>
      <c r="AP986">
        <f t="shared" si="120"/>
        <v>0.19480000000000353</v>
      </c>
      <c r="AQ986">
        <v>-1250</v>
      </c>
      <c r="AR986">
        <f t="shared" si="118"/>
        <v>100097</v>
      </c>
      <c r="AS986">
        <v>8750</v>
      </c>
    </row>
    <row r="987" spans="30:45" ht="12.75">
      <c r="AD987">
        <f t="shared" si="119"/>
        <v>0.19500000000000353</v>
      </c>
      <c r="AE987">
        <v>13125</v>
      </c>
      <c r="AF987">
        <f t="shared" si="117"/>
        <v>114472</v>
      </c>
      <c r="AG987">
        <v>9375</v>
      </c>
      <c r="AP987">
        <f t="shared" si="120"/>
        <v>0.19500000000000353</v>
      </c>
      <c r="AQ987">
        <v>1875</v>
      </c>
      <c r="AR987">
        <f t="shared" si="118"/>
        <v>103222</v>
      </c>
      <c r="AS987">
        <v>5625</v>
      </c>
    </row>
    <row r="988" spans="30:45" ht="12.75">
      <c r="AD988">
        <f t="shared" si="119"/>
        <v>0.19520000000000354</v>
      </c>
      <c r="AE988">
        <v>6875</v>
      </c>
      <c r="AF988">
        <f t="shared" si="117"/>
        <v>108222</v>
      </c>
      <c r="AG988">
        <v>3125</v>
      </c>
      <c r="AP988">
        <f t="shared" si="120"/>
        <v>0.19520000000000354</v>
      </c>
      <c r="AQ988">
        <v>1875</v>
      </c>
      <c r="AR988">
        <f t="shared" si="118"/>
        <v>103222</v>
      </c>
      <c r="AS988">
        <v>5625</v>
      </c>
    </row>
    <row r="989" spans="30:45" ht="12.75">
      <c r="AD989">
        <f t="shared" si="119"/>
        <v>0.19540000000000354</v>
      </c>
      <c r="AE989">
        <v>13125</v>
      </c>
      <c r="AF989">
        <f t="shared" si="117"/>
        <v>114472</v>
      </c>
      <c r="AG989">
        <v>3125</v>
      </c>
      <c r="AP989">
        <f t="shared" si="120"/>
        <v>0.19540000000000354</v>
      </c>
      <c r="AQ989">
        <v>-1250</v>
      </c>
      <c r="AR989">
        <f t="shared" si="118"/>
        <v>100097</v>
      </c>
      <c r="AS989">
        <v>8750</v>
      </c>
    </row>
    <row r="990" spans="30:45" ht="12.75">
      <c r="AD990">
        <f t="shared" si="119"/>
        <v>0.19560000000000355</v>
      </c>
      <c r="AE990">
        <v>625</v>
      </c>
      <c r="AF990">
        <f t="shared" si="117"/>
        <v>101972</v>
      </c>
      <c r="AG990">
        <v>3125</v>
      </c>
      <c r="AP990">
        <f t="shared" si="120"/>
        <v>0.19560000000000355</v>
      </c>
      <c r="AQ990">
        <v>1875</v>
      </c>
      <c r="AR990">
        <f t="shared" si="118"/>
        <v>103222</v>
      </c>
      <c r="AS990">
        <v>11875</v>
      </c>
    </row>
    <row r="991" spans="30:45" ht="12.75">
      <c r="AD991">
        <f t="shared" si="119"/>
        <v>0.19580000000000355</v>
      </c>
      <c r="AE991">
        <v>13125</v>
      </c>
      <c r="AF991">
        <f t="shared" si="117"/>
        <v>114472</v>
      </c>
      <c r="AG991">
        <v>9375</v>
      </c>
      <c r="AP991">
        <f t="shared" si="120"/>
        <v>0.19580000000000355</v>
      </c>
      <c r="AQ991">
        <v>1875</v>
      </c>
      <c r="AR991">
        <f t="shared" si="118"/>
        <v>103222</v>
      </c>
      <c r="AS991">
        <v>5625</v>
      </c>
    </row>
    <row r="992" spans="30:45" ht="12.75">
      <c r="AD992">
        <f t="shared" si="119"/>
        <v>0.19600000000000356</v>
      </c>
      <c r="AE992">
        <v>6875</v>
      </c>
      <c r="AF992">
        <f t="shared" si="117"/>
        <v>108222</v>
      </c>
      <c r="AG992">
        <v>3125</v>
      </c>
      <c r="AP992">
        <f t="shared" si="120"/>
        <v>0.19600000000000356</v>
      </c>
      <c r="AQ992">
        <v>-1250</v>
      </c>
      <c r="AR992">
        <f t="shared" si="118"/>
        <v>100097</v>
      </c>
      <c r="AS992">
        <v>8750</v>
      </c>
    </row>
    <row r="993" spans="30:45" ht="12.75">
      <c r="AD993">
        <f t="shared" si="119"/>
        <v>0.19620000000000357</v>
      </c>
      <c r="AE993">
        <v>10000</v>
      </c>
      <c r="AF993">
        <f t="shared" si="117"/>
        <v>111347</v>
      </c>
      <c r="AG993">
        <v>12500</v>
      </c>
      <c r="AP993">
        <f t="shared" si="120"/>
        <v>0.19620000000000357</v>
      </c>
      <c r="AQ993">
        <v>-4375</v>
      </c>
      <c r="AR993">
        <f t="shared" si="118"/>
        <v>96972</v>
      </c>
      <c r="AS993">
        <v>11875</v>
      </c>
    </row>
    <row r="994" spans="30:45" ht="12.75">
      <c r="AD994">
        <f t="shared" si="119"/>
        <v>0.19640000000000357</v>
      </c>
      <c r="AE994">
        <v>10000</v>
      </c>
      <c r="AF994">
        <f t="shared" si="117"/>
        <v>111347</v>
      </c>
      <c r="AG994">
        <v>6250</v>
      </c>
      <c r="AP994">
        <f t="shared" si="120"/>
        <v>0.19640000000000357</v>
      </c>
      <c r="AQ994">
        <v>11250</v>
      </c>
      <c r="AR994">
        <f t="shared" si="118"/>
        <v>112597</v>
      </c>
      <c r="AS994">
        <v>8750</v>
      </c>
    </row>
    <row r="995" spans="30:45" ht="12.75">
      <c r="AD995">
        <f t="shared" si="119"/>
        <v>0.19660000000000358</v>
      </c>
      <c r="AE995">
        <v>625</v>
      </c>
      <c r="AF995">
        <f t="shared" si="117"/>
        <v>101972</v>
      </c>
      <c r="AG995">
        <v>3125</v>
      </c>
      <c r="AP995">
        <f t="shared" si="120"/>
        <v>0.19660000000000358</v>
      </c>
      <c r="AQ995">
        <v>1875</v>
      </c>
      <c r="AR995">
        <f t="shared" si="118"/>
        <v>103222</v>
      </c>
      <c r="AS995">
        <v>5625</v>
      </c>
    </row>
    <row r="996" spans="30:45" ht="12.75">
      <c r="AD996">
        <f t="shared" si="119"/>
        <v>0.19680000000000358</v>
      </c>
      <c r="AE996">
        <v>13125</v>
      </c>
      <c r="AF996">
        <f t="shared" si="117"/>
        <v>114472</v>
      </c>
      <c r="AG996">
        <v>3125</v>
      </c>
      <c r="AP996">
        <f t="shared" si="120"/>
        <v>0.19680000000000358</v>
      </c>
      <c r="AQ996">
        <v>-1250</v>
      </c>
      <c r="AR996">
        <f t="shared" si="118"/>
        <v>100097</v>
      </c>
      <c r="AS996">
        <v>15000</v>
      </c>
    </row>
    <row r="997" spans="30:45" ht="12.75">
      <c r="AD997">
        <f t="shared" si="119"/>
        <v>0.1970000000000036</v>
      </c>
      <c r="AE997">
        <v>16250</v>
      </c>
      <c r="AF997">
        <f t="shared" si="117"/>
        <v>117597</v>
      </c>
      <c r="AG997">
        <v>0</v>
      </c>
      <c r="AP997">
        <f t="shared" si="120"/>
        <v>0.1970000000000036</v>
      </c>
      <c r="AQ997">
        <v>5000</v>
      </c>
      <c r="AR997">
        <f t="shared" si="118"/>
        <v>106347</v>
      </c>
      <c r="AS997">
        <v>2500</v>
      </c>
    </row>
    <row r="998" spans="30:45" ht="12.75">
      <c r="AD998">
        <f t="shared" si="119"/>
        <v>0.1972000000000036</v>
      </c>
      <c r="AE998">
        <v>6875</v>
      </c>
      <c r="AF998">
        <f t="shared" si="117"/>
        <v>108222</v>
      </c>
      <c r="AG998">
        <v>3125</v>
      </c>
      <c r="AP998">
        <f t="shared" si="120"/>
        <v>0.1972000000000036</v>
      </c>
      <c r="AQ998">
        <v>1875</v>
      </c>
      <c r="AR998">
        <f t="shared" si="118"/>
        <v>103222</v>
      </c>
      <c r="AS998">
        <v>11875</v>
      </c>
    </row>
    <row r="999" spans="30:45" ht="12.75">
      <c r="AD999">
        <f t="shared" si="119"/>
        <v>0.1974000000000036</v>
      </c>
      <c r="AE999">
        <v>3750</v>
      </c>
      <c r="AF999">
        <f t="shared" si="117"/>
        <v>105097</v>
      </c>
      <c r="AG999">
        <v>6250</v>
      </c>
      <c r="AP999">
        <f t="shared" si="120"/>
        <v>0.1974000000000036</v>
      </c>
      <c r="AQ999">
        <v>5000</v>
      </c>
      <c r="AR999">
        <f t="shared" si="118"/>
        <v>106347</v>
      </c>
      <c r="AS999">
        <v>8750</v>
      </c>
    </row>
    <row r="1000" spans="30:45" ht="12.75">
      <c r="AD1000">
        <f t="shared" si="119"/>
        <v>0.1976000000000036</v>
      </c>
      <c r="AE1000">
        <v>6875</v>
      </c>
      <c r="AF1000">
        <f t="shared" si="117"/>
        <v>108222</v>
      </c>
      <c r="AG1000">
        <v>3125</v>
      </c>
      <c r="AP1000">
        <f t="shared" si="120"/>
        <v>0.1976000000000036</v>
      </c>
      <c r="AQ1000">
        <v>1875</v>
      </c>
      <c r="AR1000">
        <f t="shared" si="118"/>
        <v>103222</v>
      </c>
      <c r="AS1000">
        <v>5625</v>
      </c>
    </row>
    <row r="1001" spans="30:45" ht="12.75">
      <c r="AD1001">
        <f t="shared" si="119"/>
        <v>0.1978000000000036</v>
      </c>
      <c r="AE1001">
        <v>6875</v>
      </c>
      <c r="AF1001">
        <f t="shared" si="117"/>
        <v>108222</v>
      </c>
      <c r="AG1001">
        <v>3125</v>
      </c>
      <c r="AP1001">
        <f t="shared" si="120"/>
        <v>0.1978000000000036</v>
      </c>
      <c r="AQ1001">
        <v>5000</v>
      </c>
      <c r="AR1001">
        <f t="shared" si="118"/>
        <v>106347</v>
      </c>
      <c r="AS1001">
        <v>8750</v>
      </c>
    </row>
    <row r="1002" spans="30:45" ht="12.75">
      <c r="AD1002">
        <f t="shared" si="119"/>
        <v>0.19800000000000362</v>
      </c>
      <c r="AE1002">
        <v>10000</v>
      </c>
      <c r="AF1002">
        <f t="shared" si="117"/>
        <v>111347</v>
      </c>
      <c r="AG1002">
        <v>6250</v>
      </c>
      <c r="AP1002">
        <f t="shared" si="120"/>
        <v>0.19800000000000362</v>
      </c>
      <c r="AQ1002">
        <v>-1250</v>
      </c>
      <c r="AR1002">
        <f t="shared" si="118"/>
        <v>100097</v>
      </c>
      <c r="AS1002">
        <v>8750</v>
      </c>
    </row>
    <row r="1003" spans="30:45" ht="12.75">
      <c r="AD1003">
        <f t="shared" si="119"/>
        <v>0.19820000000000362</v>
      </c>
      <c r="AE1003">
        <v>3750</v>
      </c>
      <c r="AF1003">
        <f t="shared" si="117"/>
        <v>105097</v>
      </c>
      <c r="AG1003">
        <v>0</v>
      </c>
      <c r="AP1003">
        <f t="shared" si="120"/>
        <v>0.19820000000000362</v>
      </c>
      <c r="AQ1003">
        <v>-1250</v>
      </c>
      <c r="AR1003">
        <f t="shared" si="118"/>
        <v>100097</v>
      </c>
      <c r="AS1003">
        <v>2500</v>
      </c>
    </row>
    <row r="1004" spans="30:45" ht="12.75">
      <c r="AD1004">
        <f t="shared" si="119"/>
        <v>0.19840000000000363</v>
      </c>
      <c r="AE1004">
        <v>3750</v>
      </c>
      <c r="AF1004">
        <f t="shared" si="117"/>
        <v>105097</v>
      </c>
      <c r="AG1004">
        <v>6250</v>
      </c>
      <c r="AP1004">
        <f t="shared" si="120"/>
        <v>0.19840000000000363</v>
      </c>
      <c r="AQ1004">
        <v>-1250</v>
      </c>
      <c r="AR1004">
        <f t="shared" si="118"/>
        <v>100097</v>
      </c>
      <c r="AS1004">
        <v>2500</v>
      </c>
    </row>
    <row r="1005" spans="30:45" ht="12.75">
      <c r="AD1005">
        <f t="shared" si="119"/>
        <v>0.19860000000000363</v>
      </c>
      <c r="AE1005">
        <v>3750</v>
      </c>
      <c r="AF1005">
        <f t="shared" si="117"/>
        <v>105097</v>
      </c>
      <c r="AG1005">
        <v>6250</v>
      </c>
      <c r="AP1005">
        <f t="shared" si="120"/>
        <v>0.19860000000000363</v>
      </c>
      <c r="AQ1005">
        <v>1875</v>
      </c>
      <c r="AR1005">
        <f t="shared" si="118"/>
        <v>103222</v>
      </c>
      <c r="AS1005">
        <v>5625</v>
      </c>
    </row>
    <row r="1006" spans="30:45" ht="12.75">
      <c r="AD1006">
        <f t="shared" si="119"/>
        <v>0.19880000000000364</v>
      </c>
      <c r="AE1006">
        <v>10000</v>
      </c>
      <c r="AF1006">
        <f t="shared" si="117"/>
        <v>111347</v>
      </c>
      <c r="AG1006">
        <v>6250</v>
      </c>
      <c r="AP1006">
        <f t="shared" si="120"/>
        <v>0.19880000000000364</v>
      </c>
      <c r="AQ1006">
        <v>5000</v>
      </c>
      <c r="AR1006">
        <f t="shared" si="118"/>
        <v>106347</v>
      </c>
      <c r="AS1006">
        <v>8750</v>
      </c>
    </row>
    <row r="1007" spans="30:45" ht="12.75">
      <c r="AD1007">
        <f t="shared" si="119"/>
        <v>0.19900000000000365</v>
      </c>
      <c r="AE1007">
        <v>6875</v>
      </c>
      <c r="AF1007">
        <f t="shared" si="117"/>
        <v>108222</v>
      </c>
      <c r="AG1007">
        <v>3125</v>
      </c>
      <c r="AP1007">
        <f t="shared" si="120"/>
        <v>0.19900000000000365</v>
      </c>
      <c r="AQ1007">
        <v>-1250</v>
      </c>
      <c r="AR1007">
        <f t="shared" si="118"/>
        <v>100097</v>
      </c>
      <c r="AS1007">
        <v>2500</v>
      </c>
    </row>
    <row r="1008" spans="30:45" ht="12.75">
      <c r="AD1008">
        <f t="shared" si="119"/>
        <v>0.19920000000000365</v>
      </c>
      <c r="AE1008">
        <v>6875</v>
      </c>
      <c r="AF1008">
        <f t="shared" si="117"/>
        <v>108222</v>
      </c>
      <c r="AG1008">
        <v>3125</v>
      </c>
      <c r="AP1008">
        <f t="shared" si="120"/>
        <v>0.19920000000000365</v>
      </c>
      <c r="AQ1008">
        <v>5000</v>
      </c>
      <c r="AR1008">
        <f t="shared" si="118"/>
        <v>106347</v>
      </c>
      <c r="AS1008">
        <v>8750</v>
      </c>
    </row>
    <row r="1009" spans="30:45" ht="12.75">
      <c r="AD1009">
        <f t="shared" si="119"/>
        <v>0.19940000000000366</v>
      </c>
      <c r="AE1009">
        <v>6875</v>
      </c>
      <c r="AF1009">
        <f t="shared" si="117"/>
        <v>108222</v>
      </c>
      <c r="AG1009">
        <v>3125</v>
      </c>
      <c r="AP1009">
        <f t="shared" si="120"/>
        <v>0.19940000000000366</v>
      </c>
      <c r="AQ1009">
        <v>-1250</v>
      </c>
      <c r="AR1009">
        <f t="shared" si="118"/>
        <v>100097</v>
      </c>
      <c r="AS1009">
        <v>8750</v>
      </c>
    </row>
    <row r="1010" spans="30:45" ht="12.75">
      <c r="AD1010">
        <f t="shared" si="119"/>
        <v>0.19960000000000366</v>
      </c>
      <c r="AE1010">
        <v>6875</v>
      </c>
      <c r="AF1010">
        <f t="shared" si="117"/>
        <v>108222</v>
      </c>
      <c r="AG1010">
        <v>3125</v>
      </c>
      <c r="AP1010">
        <f t="shared" si="120"/>
        <v>0.19960000000000366</v>
      </c>
      <c r="AQ1010">
        <v>-7500</v>
      </c>
      <c r="AR1010">
        <f t="shared" si="118"/>
        <v>93847</v>
      </c>
      <c r="AS1010">
        <v>8750</v>
      </c>
    </row>
    <row r="1011" spans="30:45" ht="12.75">
      <c r="AD1011">
        <f t="shared" si="119"/>
        <v>0.19980000000000367</v>
      </c>
      <c r="AE1011">
        <v>10000</v>
      </c>
      <c r="AF1011">
        <f t="shared" si="117"/>
        <v>111347</v>
      </c>
      <c r="AG1011">
        <v>6250</v>
      </c>
      <c r="AP1011">
        <f t="shared" si="120"/>
        <v>0.19980000000000367</v>
      </c>
      <c r="AQ1011">
        <v>-7500</v>
      </c>
      <c r="AR1011">
        <f t="shared" si="118"/>
        <v>93847</v>
      </c>
      <c r="AS1011">
        <v>2500</v>
      </c>
    </row>
    <row r="1012" spans="30:45" ht="12.75">
      <c r="AD1012">
        <f t="shared" si="119"/>
        <v>0.20000000000000367</v>
      </c>
      <c r="AE1012">
        <v>625.0000000000006</v>
      </c>
      <c r="AF1012">
        <f t="shared" si="117"/>
        <v>101972</v>
      </c>
      <c r="AG1012">
        <v>9375</v>
      </c>
      <c r="AP1012">
        <f t="shared" si="120"/>
        <v>0.20000000000000367</v>
      </c>
      <c r="AQ1012">
        <v>-4375</v>
      </c>
      <c r="AR1012">
        <f t="shared" si="118"/>
        <v>96972</v>
      </c>
      <c r="AS1012">
        <v>5625</v>
      </c>
    </row>
    <row r="1013" spans="30:45" ht="12.75">
      <c r="AD1013">
        <f t="shared" si="119"/>
        <v>0.20020000000000368</v>
      </c>
      <c r="AE1013">
        <v>625.0000000000006</v>
      </c>
      <c r="AF1013">
        <f t="shared" si="117"/>
        <v>101972</v>
      </c>
      <c r="AG1013">
        <v>9375</v>
      </c>
      <c r="AP1013">
        <f t="shared" si="120"/>
        <v>0.20020000000000368</v>
      </c>
      <c r="AQ1013">
        <v>-1250</v>
      </c>
      <c r="AR1013">
        <f t="shared" si="118"/>
        <v>100097</v>
      </c>
      <c r="AS1013">
        <v>8750</v>
      </c>
    </row>
    <row r="1014" spans="30:45" ht="12.75">
      <c r="AD1014">
        <f t="shared" si="119"/>
        <v>0.2004000000000037</v>
      </c>
      <c r="AE1014">
        <v>3750</v>
      </c>
      <c r="AF1014">
        <f t="shared" si="117"/>
        <v>105097</v>
      </c>
      <c r="AG1014">
        <v>6250</v>
      </c>
      <c r="AP1014">
        <f t="shared" si="120"/>
        <v>0.2004000000000037</v>
      </c>
      <c r="AQ1014">
        <v>-1250</v>
      </c>
      <c r="AR1014">
        <f t="shared" si="118"/>
        <v>100097</v>
      </c>
      <c r="AS1014">
        <v>8750</v>
      </c>
    </row>
    <row r="1015" spans="30:45" ht="12.75">
      <c r="AD1015">
        <f t="shared" si="119"/>
        <v>0.2006000000000037</v>
      </c>
      <c r="AE1015">
        <v>3750</v>
      </c>
      <c r="AF1015">
        <f t="shared" si="117"/>
        <v>105097</v>
      </c>
      <c r="AG1015">
        <v>6250</v>
      </c>
      <c r="AP1015">
        <f t="shared" si="120"/>
        <v>0.2006000000000037</v>
      </c>
      <c r="AQ1015">
        <v>-10625</v>
      </c>
      <c r="AR1015">
        <f t="shared" si="118"/>
        <v>90722</v>
      </c>
      <c r="AS1015">
        <v>625</v>
      </c>
    </row>
    <row r="1016" spans="30:45" ht="12.75">
      <c r="AD1016">
        <f t="shared" si="119"/>
        <v>0.2008000000000037</v>
      </c>
      <c r="AE1016">
        <v>625.0000000000006</v>
      </c>
      <c r="AF1016">
        <f t="shared" si="117"/>
        <v>101972</v>
      </c>
      <c r="AG1016">
        <v>9375</v>
      </c>
      <c r="AP1016">
        <f t="shared" si="120"/>
        <v>0.2008000000000037</v>
      </c>
      <c r="AQ1016">
        <v>5000</v>
      </c>
      <c r="AR1016">
        <f t="shared" si="118"/>
        <v>106347</v>
      </c>
      <c r="AS1016">
        <v>8750</v>
      </c>
    </row>
    <row r="1017" spans="30:45" ht="12.75">
      <c r="AD1017">
        <f t="shared" si="119"/>
        <v>0.2010000000000037</v>
      </c>
      <c r="AE1017">
        <v>625</v>
      </c>
      <c r="AF1017">
        <f t="shared" si="117"/>
        <v>101972</v>
      </c>
      <c r="AG1017">
        <v>3125</v>
      </c>
      <c r="AP1017">
        <f t="shared" si="120"/>
        <v>0.2010000000000037</v>
      </c>
      <c r="AQ1017">
        <v>-4375</v>
      </c>
      <c r="AR1017">
        <f t="shared" si="118"/>
        <v>96972</v>
      </c>
      <c r="AS1017">
        <v>5625</v>
      </c>
    </row>
    <row r="1018" spans="30:45" ht="12.75">
      <c r="AD1018">
        <f t="shared" si="119"/>
        <v>0.2012000000000037</v>
      </c>
      <c r="AE1018">
        <v>6875</v>
      </c>
      <c r="AF1018">
        <f t="shared" si="117"/>
        <v>108222</v>
      </c>
      <c r="AG1018">
        <v>3125</v>
      </c>
      <c r="AP1018">
        <f t="shared" si="120"/>
        <v>0.2012000000000037</v>
      </c>
      <c r="AQ1018">
        <v>1875</v>
      </c>
      <c r="AR1018">
        <f t="shared" si="118"/>
        <v>103222</v>
      </c>
      <c r="AS1018">
        <v>5625</v>
      </c>
    </row>
    <row r="1019" spans="30:45" ht="12.75">
      <c r="AD1019">
        <f t="shared" si="119"/>
        <v>0.20140000000000371</v>
      </c>
      <c r="AE1019">
        <v>3750</v>
      </c>
      <c r="AF1019">
        <f t="shared" si="117"/>
        <v>105097</v>
      </c>
      <c r="AG1019">
        <v>0</v>
      </c>
      <c r="AP1019">
        <f t="shared" si="120"/>
        <v>0.20140000000000371</v>
      </c>
      <c r="AQ1019">
        <v>5000</v>
      </c>
      <c r="AR1019">
        <f t="shared" si="118"/>
        <v>106347</v>
      </c>
      <c r="AS1019">
        <v>8750</v>
      </c>
    </row>
    <row r="1020" spans="30:45" ht="12.75">
      <c r="AD1020">
        <f t="shared" si="119"/>
        <v>0.20160000000000372</v>
      </c>
      <c r="AE1020">
        <v>3750</v>
      </c>
      <c r="AF1020">
        <f t="shared" si="117"/>
        <v>105097</v>
      </c>
      <c r="AG1020">
        <v>0</v>
      </c>
      <c r="AP1020">
        <f t="shared" si="120"/>
        <v>0.20160000000000372</v>
      </c>
      <c r="AQ1020">
        <v>-1250</v>
      </c>
      <c r="AR1020">
        <f t="shared" si="118"/>
        <v>100097</v>
      </c>
      <c r="AS1020">
        <v>8750</v>
      </c>
    </row>
    <row r="1021" spans="30:45" ht="12.75">
      <c r="AD1021">
        <f t="shared" si="119"/>
        <v>0.20180000000000373</v>
      </c>
      <c r="AE1021">
        <v>16250</v>
      </c>
      <c r="AF1021">
        <f t="shared" si="117"/>
        <v>117597</v>
      </c>
      <c r="AG1021">
        <v>0</v>
      </c>
      <c r="AP1021">
        <f t="shared" si="120"/>
        <v>0.20180000000000373</v>
      </c>
      <c r="AQ1021">
        <v>5000</v>
      </c>
      <c r="AR1021">
        <f t="shared" si="118"/>
        <v>106347</v>
      </c>
      <c r="AS1021">
        <v>8750</v>
      </c>
    </row>
    <row r="1022" spans="30:45" ht="12.75">
      <c r="AD1022">
        <f t="shared" si="119"/>
        <v>0.20200000000000373</v>
      </c>
      <c r="AE1022">
        <v>3750</v>
      </c>
      <c r="AF1022">
        <f t="shared" si="117"/>
        <v>105097</v>
      </c>
      <c r="AG1022">
        <v>0</v>
      </c>
      <c r="AP1022">
        <f t="shared" si="120"/>
        <v>0.20200000000000373</v>
      </c>
      <c r="AQ1022">
        <v>-4375</v>
      </c>
      <c r="AR1022">
        <f t="shared" si="118"/>
        <v>96972</v>
      </c>
      <c r="AS1022">
        <v>11875</v>
      </c>
    </row>
    <row r="1023" spans="30:45" ht="12.75">
      <c r="AD1023">
        <f t="shared" si="119"/>
        <v>0.20220000000000374</v>
      </c>
      <c r="AE1023">
        <v>13125</v>
      </c>
      <c r="AF1023">
        <f t="shared" si="117"/>
        <v>114472</v>
      </c>
      <c r="AG1023">
        <v>9375</v>
      </c>
      <c r="AP1023">
        <f t="shared" si="120"/>
        <v>0.20220000000000374</v>
      </c>
      <c r="AQ1023">
        <v>1875</v>
      </c>
      <c r="AR1023">
        <f t="shared" si="118"/>
        <v>103222</v>
      </c>
      <c r="AS1023">
        <v>5625</v>
      </c>
    </row>
    <row r="1024" spans="30:45" ht="12.75">
      <c r="AD1024">
        <f t="shared" si="119"/>
        <v>0.20240000000000374</v>
      </c>
      <c r="AE1024">
        <v>625.0000000000006</v>
      </c>
      <c r="AF1024">
        <f t="shared" si="117"/>
        <v>101972</v>
      </c>
      <c r="AG1024">
        <v>9375</v>
      </c>
      <c r="AP1024">
        <f t="shared" si="120"/>
        <v>0.20240000000000374</v>
      </c>
      <c r="AQ1024">
        <v>1875</v>
      </c>
      <c r="AR1024">
        <f t="shared" si="118"/>
        <v>103222</v>
      </c>
      <c r="AS1024">
        <v>5625</v>
      </c>
    </row>
    <row r="1025" spans="30:45" ht="12.75">
      <c r="AD1025">
        <f t="shared" si="119"/>
        <v>0.20260000000000375</v>
      </c>
      <c r="AE1025">
        <v>3750</v>
      </c>
      <c r="AF1025">
        <f t="shared" si="117"/>
        <v>105097</v>
      </c>
      <c r="AG1025">
        <v>12500</v>
      </c>
      <c r="AP1025">
        <f t="shared" si="120"/>
        <v>0.20260000000000375</v>
      </c>
      <c r="AQ1025">
        <v>1875</v>
      </c>
      <c r="AR1025">
        <f t="shared" si="118"/>
        <v>103222</v>
      </c>
      <c r="AS1025">
        <v>5625</v>
      </c>
    </row>
    <row r="1026" spans="30:45" ht="12.75">
      <c r="AD1026">
        <f t="shared" si="119"/>
        <v>0.20280000000000376</v>
      </c>
      <c r="AE1026">
        <v>3750</v>
      </c>
      <c r="AF1026">
        <f t="shared" si="117"/>
        <v>105097</v>
      </c>
      <c r="AG1026">
        <v>12500</v>
      </c>
      <c r="AP1026">
        <f t="shared" si="120"/>
        <v>0.20280000000000376</v>
      </c>
      <c r="AQ1026">
        <v>-1250</v>
      </c>
      <c r="AR1026">
        <f t="shared" si="118"/>
        <v>100097</v>
      </c>
      <c r="AS1026">
        <v>2500</v>
      </c>
    </row>
    <row r="1027" spans="30:45" ht="12.75">
      <c r="AD1027">
        <f t="shared" si="119"/>
        <v>0.20300000000000376</v>
      </c>
      <c r="AE1027">
        <v>3750</v>
      </c>
      <c r="AF1027">
        <f t="shared" si="117"/>
        <v>105097</v>
      </c>
      <c r="AG1027">
        <v>12500</v>
      </c>
      <c r="AP1027">
        <f t="shared" si="120"/>
        <v>0.20300000000000376</v>
      </c>
      <c r="AQ1027">
        <v>-1250</v>
      </c>
      <c r="AR1027">
        <f t="shared" si="118"/>
        <v>100097</v>
      </c>
      <c r="AS1027">
        <v>2500</v>
      </c>
    </row>
    <row r="1028" spans="30:45" ht="12.75">
      <c r="AD1028">
        <f t="shared" si="119"/>
        <v>0.20320000000000377</v>
      </c>
      <c r="AE1028">
        <v>625.0000000000006</v>
      </c>
      <c r="AF1028">
        <f t="shared" si="117"/>
        <v>101972</v>
      </c>
      <c r="AG1028">
        <v>9375</v>
      </c>
      <c r="AP1028">
        <f t="shared" si="120"/>
        <v>0.20320000000000377</v>
      </c>
      <c r="AQ1028">
        <v>1875</v>
      </c>
      <c r="AR1028">
        <f t="shared" si="118"/>
        <v>103222</v>
      </c>
      <c r="AS1028">
        <v>5625</v>
      </c>
    </row>
    <row r="1029" spans="30:45" ht="12.75">
      <c r="AD1029">
        <f t="shared" si="119"/>
        <v>0.20340000000000377</v>
      </c>
      <c r="AE1029">
        <v>3750</v>
      </c>
      <c r="AF1029">
        <f t="shared" si="117"/>
        <v>105097</v>
      </c>
      <c r="AG1029">
        <v>0</v>
      </c>
      <c r="AP1029">
        <f t="shared" si="120"/>
        <v>0.20340000000000377</v>
      </c>
      <c r="AQ1029">
        <v>-1250</v>
      </c>
      <c r="AR1029">
        <f t="shared" si="118"/>
        <v>100097</v>
      </c>
      <c r="AS1029">
        <v>2500</v>
      </c>
    </row>
    <row r="1030" spans="30:45" ht="12.75">
      <c r="AD1030">
        <f t="shared" si="119"/>
        <v>0.20360000000000378</v>
      </c>
      <c r="AE1030">
        <v>6875</v>
      </c>
      <c r="AF1030">
        <f t="shared" si="117"/>
        <v>108222</v>
      </c>
      <c r="AG1030">
        <v>3125</v>
      </c>
      <c r="AP1030">
        <f t="shared" si="120"/>
        <v>0.20360000000000378</v>
      </c>
      <c r="AQ1030">
        <v>-4375</v>
      </c>
      <c r="AR1030">
        <f t="shared" si="118"/>
        <v>96972</v>
      </c>
      <c r="AS1030">
        <v>5625</v>
      </c>
    </row>
    <row r="1031" spans="30:45" ht="12.75">
      <c r="AD1031">
        <f t="shared" si="119"/>
        <v>0.20380000000000378</v>
      </c>
      <c r="AE1031">
        <v>6875</v>
      </c>
      <c r="AF1031">
        <f t="shared" si="117"/>
        <v>108222</v>
      </c>
      <c r="AG1031">
        <v>9375</v>
      </c>
      <c r="AP1031">
        <f t="shared" si="120"/>
        <v>0.20380000000000378</v>
      </c>
      <c r="AQ1031">
        <v>-1250</v>
      </c>
      <c r="AR1031">
        <f t="shared" si="118"/>
        <v>100097</v>
      </c>
      <c r="AS1031">
        <v>8750</v>
      </c>
    </row>
    <row r="1032" spans="30:45" ht="12.75">
      <c r="AD1032">
        <f t="shared" si="119"/>
        <v>0.2040000000000038</v>
      </c>
      <c r="AE1032">
        <v>6875</v>
      </c>
      <c r="AF1032">
        <f t="shared" si="117"/>
        <v>108222</v>
      </c>
      <c r="AG1032">
        <v>9375</v>
      </c>
      <c r="AP1032">
        <f t="shared" si="120"/>
        <v>0.2040000000000038</v>
      </c>
      <c r="AQ1032">
        <v>-7500</v>
      </c>
      <c r="AR1032">
        <f t="shared" si="118"/>
        <v>93847</v>
      </c>
      <c r="AS1032">
        <v>8750</v>
      </c>
    </row>
    <row r="1033" spans="30:45" ht="12.75">
      <c r="AD1033">
        <f t="shared" si="119"/>
        <v>0.2042000000000038</v>
      </c>
      <c r="AE1033">
        <v>3750</v>
      </c>
      <c r="AF1033">
        <f t="shared" si="117"/>
        <v>105097</v>
      </c>
      <c r="AG1033">
        <v>6250</v>
      </c>
      <c r="AP1033">
        <f t="shared" si="120"/>
        <v>0.2042000000000038</v>
      </c>
      <c r="AQ1033">
        <v>1875</v>
      </c>
      <c r="AR1033">
        <f t="shared" si="118"/>
        <v>103222</v>
      </c>
      <c r="AS1033">
        <v>5625</v>
      </c>
    </row>
    <row r="1034" spans="30:45" ht="12.75">
      <c r="AD1034">
        <f t="shared" si="119"/>
        <v>0.2044000000000038</v>
      </c>
      <c r="AE1034">
        <v>625.0000000000006</v>
      </c>
      <c r="AF1034">
        <f t="shared" si="117"/>
        <v>101972</v>
      </c>
      <c r="AG1034">
        <v>9375</v>
      </c>
      <c r="AP1034">
        <f t="shared" si="120"/>
        <v>0.2044000000000038</v>
      </c>
      <c r="AQ1034">
        <v>-1250</v>
      </c>
      <c r="AR1034">
        <f t="shared" si="118"/>
        <v>100097</v>
      </c>
      <c r="AS1034">
        <v>8750</v>
      </c>
    </row>
    <row r="1035" spans="30:45" ht="12.75">
      <c r="AD1035">
        <f t="shared" si="119"/>
        <v>0.2046000000000038</v>
      </c>
      <c r="AE1035">
        <v>6875</v>
      </c>
      <c r="AF1035">
        <f t="shared" si="117"/>
        <v>108222</v>
      </c>
      <c r="AG1035">
        <v>9375</v>
      </c>
      <c r="AP1035">
        <f t="shared" si="120"/>
        <v>0.2046000000000038</v>
      </c>
      <c r="AQ1035">
        <v>-4375</v>
      </c>
      <c r="AR1035">
        <f t="shared" si="118"/>
        <v>96972</v>
      </c>
      <c r="AS1035">
        <v>5625</v>
      </c>
    </row>
    <row r="1036" spans="30:45" ht="12.75">
      <c r="AD1036">
        <f t="shared" si="119"/>
        <v>0.2048000000000038</v>
      </c>
      <c r="AE1036">
        <v>3750</v>
      </c>
      <c r="AF1036">
        <f t="shared" si="117"/>
        <v>105097</v>
      </c>
      <c r="AG1036">
        <v>12500</v>
      </c>
      <c r="AP1036">
        <f t="shared" si="120"/>
        <v>0.2048000000000038</v>
      </c>
      <c r="AQ1036">
        <v>-4375</v>
      </c>
      <c r="AR1036">
        <f t="shared" si="118"/>
        <v>96972</v>
      </c>
      <c r="AS1036">
        <v>11875</v>
      </c>
    </row>
    <row r="1037" spans="30:45" ht="12.75">
      <c r="AD1037">
        <f t="shared" si="119"/>
        <v>0.20500000000000382</v>
      </c>
      <c r="AE1037">
        <v>6875</v>
      </c>
      <c r="AF1037">
        <f aca="true" t="shared" si="121" ref="AF1037:AF1100">101347+AE1037</f>
        <v>108222</v>
      </c>
      <c r="AG1037">
        <v>9375</v>
      </c>
      <c r="AP1037">
        <f t="shared" si="120"/>
        <v>0.20500000000000382</v>
      </c>
      <c r="AQ1037">
        <v>-4375</v>
      </c>
      <c r="AR1037">
        <f aca="true" t="shared" si="122" ref="AR1037:AR1100">AQ1037+101347</f>
        <v>96972</v>
      </c>
      <c r="AS1037">
        <v>625</v>
      </c>
    </row>
    <row r="1038" spans="30:45" ht="12.75">
      <c r="AD1038">
        <f aca="true" t="shared" si="123" ref="AD1038:AD1101">AD1037+0.0002</f>
        <v>0.20520000000000382</v>
      </c>
      <c r="AE1038">
        <v>3750</v>
      </c>
      <c r="AF1038">
        <f t="shared" si="121"/>
        <v>105097</v>
      </c>
      <c r="AG1038">
        <v>6250</v>
      </c>
      <c r="AP1038">
        <f aca="true" t="shared" si="124" ref="AP1038:AP1101">AP1037+0.0002</f>
        <v>0.20520000000000382</v>
      </c>
      <c r="AQ1038">
        <v>5000</v>
      </c>
      <c r="AR1038">
        <f t="shared" si="122"/>
        <v>106347</v>
      </c>
      <c r="AS1038">
        <v>8750</v>
      </c>
    </row>
    <row r="1039" spans="30:45" ht="12.75">
      <c r="AD1039">
        <f t="shared" si="123"/>
        <v>0.20540000000000383</v>
      </c>
      <c r="AE1039">
        <v>6875</v>
      </c>
      <c r="AF1039">
        <f t="shared" si="121"/>
        <v>108222</v>
      </c>
      <c r="AG1039">
        <v>3125</v>
      </c>
      <c r="AP1039">
        <f t="shared" si="124"/>
        <v>0.20540000000000383</v>
      </c>
      <c r="AQ1039">
        <v>-4375</v>
      </c>
      <c r="AR1039">
        <f t="shared" si="122"/>
        <v>96972</v>
      </c>
      <c r="AS1039">
        <v>5625</v>
      </c>
    </row>
    <row r="1040" spans="30:45" ht="12.75">
      <c r="AD1040">
        <f t="shared" si="123"/>
        <v>0.20560000000000384</v>
      </c>
      <c r="AE1040">
        <v>625.0000000000006</v>
      </c>
      <c r="AF1040">
        <f t="shared" si="121"/>
        <v>101972</v>
      </c>
      <c r="AG1040">
        <v>9375</v>
      </c>
      <c r="AP1040">
        <f t="shared" si="124"/>
        <v>0.20560000000000384</v>
      </c>
      <c r="AQ1040">
        <v>-4375</v>
      </c>
      <c r="AR1040">
        <f t="shared" si="122"/>
        <v>96972</v>
      </c>
      <c r="AS1040">
        <v>5625</v>
      </c>
    </row>
    <row r="1041" spans="30:45" ht="12.75">
      <c r="AD1041">
        <f t="shared" si="123"/>
        <v>0.20580000000000384</v>
      </c>
      <c r="AE1041">
        <v>10000</v>
      </c>
      <c r="AF1041">
        <f t="shared" si="121"/>
        <v>111347</v>
      </c>
      <c r="AG1041">
        <v>0</v>
      </c>
      <c r="AP1041">
        <f t="shared" si="124"/>
        <v>0.20580000000000384</v>
      </c>
      <c r="AQ1041">
        <v>1875</v>
      </c>
      <c r="AR1041">
        <f t="shared" si="122"/>
        <v>103222</v>
      </c>
      <c r="AS1041">
        <v>5625</v>
      </c>
    </row>
    <row r="1042" spans="30:45" ht="12.75">
      <c r="AD1042">
        <f t="shared" si="123"/>
        <v>0.20600000000000385</v>
      </c>
      <c r="AE1042">
        <v>625</v>
      </c>
      <c r="AF1042">
        <f t="shared" si="121"/>
        <v>101972</v>
      </c>
      <c r="AG1042">
        <v>3125</v>
      </c>
      <c r="AP1042">
        <f t="shared" si="124"/>
        <v>0.20600000000000385</v>
      </c>
      <c r="AQ1042">
        <v>-4375</v>
      </c>
      <c r="AR1042">
        <f t="shared" si="122"/>
        <v>96972</v>
      </c>
      <c r="AS1042">
        <v>5625</v>
      </c>
    </row>
    <row r="1043" spans="30:45" ht="12.75">
      <c r="AD1043">
        <f t="shared" si="123"/>
        <v>0.20620000000000385</v>
      </c>
      <c r="AE1043">
        <v>625</v>
      </c>
      <c r="AF1043">
        <f t="shared" si="121"/>
        <v>101972</v>
      </c>
      <c r="AG1043">
        <v>3125</v>
      </c>
      <c r="AP1043">
        <f t="shared" si="124"/>
        <v>0.20620000000000385</v>
      </c>
      <c r="AQ1043">
        <v>-4375</v>
      </c>
      <c r="AR1043">
        <f t="shared" si="122"/>
        <v>96972</v>
      </c>
      <c r="AS1043">
        <v>5625</v>
      </c>
    </row>
    <row r="1044" spans="30:45" ht="12.75">
      <c r="AD1044">
        <f t="shared" si="123"/>
        <v>0.20640000000000386</v>
      </c>
      <c r="AE1044">
        <v>6875</v>
      </c>
      <c r="AF1044">
        <f t="shared" si="121"/>
        <v>108222</v>
      </c>
      <c r="AG1044">
        <v>9375</v>
      </c>
      <c r="AP1044">
        <f t="shared" si="124"/>
        <v>0.20640000000000386</v>
      </c>
      <c r="AQ1044">
        <v>-4375</v>
      </c>
      <c r="AR1044">
        <f t="shared" si="122"/>
        <v>96972</v>
      </c>
      <c r="AS1044">
        <v>11875</v>
      </c>
    </row>
    <row r="1045" spans="30:45" ht="12.75">
      <c r="AD1045">
        <f t="shared" si="123"/>
        <v>0.20660000000000386</v>
      </c>
      <c r="AE1045">
        <v>6875</v>
      </c>
      <c r="AF1045">
        <f t="shared" si="121"/>
        <v>108222</v>
      </c>
      <c r="AG1045">
        <v>9375</v>
      </c>
      <c r="AP1045">
        <f t="shared" si="124"/>
        <v>0.20660000000000386</v>
      </c>
      <c r="AQ1045">
        <v>-7500</v>
      </c>
      <c r="AR1045">
        <f t="shared" si="122"/>
        <v>93847</v>
      </c>
      <c r="AS1045">
        <v>2500</v>
      </c>
    </row>
    <row r="1046" spans="30:45" ht="12.75">
      <c r="AD1046">
        <f t="shared" si="123"/>
        <v>0.20680000000000387</v>
      </c>
      <c r="AE1046">
        <v>10000</v>
      </c>
      <c r="AF1046">
        <f t="shared" si="121"/>
        <v>111347</v>
      </c>
      <c r="AG1046">
        <v>0</v>
      </c>
      <c r="AP1046">
        <f t="shared" si="124"/>
        <v>0.20680000000000387</v>
      </c>
      <c r="AQ1046">
        <v>1875</v>
      </c>
      <c r="AR1046">
        <f t="shared" si="122"/>
        <v>103222</v>
      </c>
      <c r="AS1046">
        <v>11875</v>
      </c>
    </row>
    <row r="1047" spans="30:45" ht="12.75">
      <c r="AD1047">
        <f t="shared" si="123"/>
        <v>0.20700000000000388</v>
      </c>
      <c r="AE1047">
        <v>3750</v>
      </c>
      <c r="AF1047">
        <f t="shared" si="121"/>
        <v>105097</v>
      </c>
      <c r="AG1047">
        <v>6250</v>
      </c>
      <c r="AP1047">
        <f t="shared" si="124"/>
        <v>0.20700000000000388</v>
      </c>
      <c r="AQ1047">
        <v>1875</v>
      </c>
      <c r="AR1047">
        <f t="shared" si="122"/>
        <v>103222</v>
      </c>
      <c r="AS1047">
        <v>5625</v>
      </c>
    </row>
    <row r="1048" spans="30:45" ht="12.75">
      <c r="AD1048">
        <f t="shared" si="123"/>
        <v>0.20720000000000388</v>
      </c>
      <c r="AE1048">
        <v>6875</v>
      </c>
      <c r="AF1048">
        <f t="shared" si="121"/>
        <v>108222</v>
      </c>
      <c r="AG1048">
        <v>3125</v>
      </c>
      <c r="AP1048">
        <f t="shared" si="124"/>
        <v>0.20720000000000388</v>
      </c>
      <c r="AQ1048">
        <v>-1250</v>
      </c>
      <c r="AR1048">
        <f t="shared" si="122"/>
        <v>100097</v>
      </c>
      <c r="AS1048">
        <v>8750</v>
      </c>
    </row>
    <row r="1049" spans="30:45" ht="12.75">
      <c r="AD1049">
        <f t="shared" si="123"/>
        <v>0.2074000000000039</v>
      </c>
      <c r="AE1049">
        <v>625.0000000000006</v>
      </c>
      <c r="AF1049">
        <f t="shared" si="121"/>
        <v>101972</v>
      </c>
      <c r="AG1049">
        <v>9375</v>
      </c>
      <c r="AP1049">
        <f t="shared" si="124"/>
        <v>0.2074000000000039</v>
      </c>
      <c r="AQ1049">
        <v>-1250</v>
      </c>
      <c r="AR1049">
        <f t="shared" si="122"/>
        <v>100097</v>
      </c>
      <c r="AS1049">
        <v>2500</v>
      </c>
    </row>
    <row r="1050" spans="30:45" ht="12.75">
      <c r="AD1050">
        <f t="shared" si="123"/>
        <v>0.2076000000000039</v>
      </c>
      <c r="AE1050">
        <v>625.0000000000006</v>
      </c>
      <c r="AF1050">
        <f t="shared" si="121"/>
        <v>101972</v>
      </c>
      <c r="AG1050">
        <v>9375</v>
      </c>
      <c r="AP1050">
        <f t="shared" si="124"/>
        <v>0.2076000000000039</v>
      </c>
      <c r="AQ1050">
        <v>-1250</v>
      </c>
      <c r="AR1050">
        <f t="shared" si="122"/>
        <v>100097</v>
      </c>
      <c r="AS1050">
        <v>8750</v>
      </c>
    </row>
    <row r="1051" spans="30:45" ht="12.75">
      <c r="AD1051">
        <f t="shared" si="123"/>
        <v>0.2078000000000039</v>
      </c>
      <c r="AE1051">
        <v>625</v>
      </c>
      <c r="AF1051">
        <f t="shared" si="121"/>
        <v>101972</v>
      </c>
      <c r="AG1051">
        <v>3125</v>
      </c>
      <c r="AP1051">
        <f t="shared" si="124"/>
        <v>0.2078000000000039</v>
      </c>
      <c r="AQ1051">
        <v>-1250</v>
      </c>
      <c r="AR1051">
        <f t="shared" si="122"/>
        <v>100097</v>
      </c>
      <c r="AS1051">
        <v>2500</v>
      </c>
    </row>
    <row r="1052" spans="30:45" ht="12.75">
      <c r="AD1052">
        <f t="shared" si="123"/>
        <v>0.2080000000000039</v>
      </c>
      <c r="AE1052">
        <v>625</v>
      </c>
      <c r="AF1052">
        <f t="shared" si="121"/>
        <v>101972</v>
      </c>
      <c r="AG1052">
        <v>3125</v>
      </c>
      <c r="AP1052">
        <f t="shared" si="124"/>
        <v>0.2080000000000039</v>
      </c>
      <c r="AQ1052">
        <v>-1250</v>
      </c>
      <c r="AR1052">
        <f t="shared" si="122"/>
        <v>100097</v>
      </c>
      <c r="AS1052">
        <v>2500</v>
      </c>
    </row>
    <row r="1053" spans="30:45" ht="12.75">
      <c r="AD1053">
        <f t="shared" si="123"/>
        <v>0.2082000000000039</v>
      </c>
      <c r="AE1053">
        <v>3750</v>
      </c>
      <c r="AF1053">
        <f t="shared" si="121"/>
        <v>105097</v>
      </c>
      <c r="AG1053">
        <v>6250</v>
      </c>
      <c r="AP1053">
        <f t="shared" si="124"/>
        <v>0.2082000000000039</v>
      </c>
      <c r="AQ1053">
        <v>-4375</v>
      </c>
      <c r="AR1053">
        <f t="shared" si="122"/>
        <v>96972</v>
      </c>
      <c r="AS1053">
        <v>5625</v>
      </c>
    </row>
    <row r="1054" spans="30:45" ht="12.75">
      <c r="AD1054">
        <f t="shared" si="123"/>
        <v>0.20840000000000392</v>
      </c>
      <c r="AE1054">
        <v>10000</v>
      </c>
      <c r="AF1054">
        <f t="shared" si="121"/>
        <v>111347</v>
      </c>
      <c r="AG1054">
        <v>12500</v>
      </c>
      <c r="AP1054">
        <f t="shared" si="124"/>
        <v>0.20840000000000392</v>
      </c>
      <c r="AQ1054">
        <v>1875</v>
      </c>
      <c r="AR1054">
        <f t="shared" si="122"/>
        <v>103222</v>
      </c>
      <c r="AS1054">
        <v>11875</v>
      </c>
    </row>
    <row r="1055" spans="30:45" ht="12.75">
      <c r="AD1055">
        <f t="shared" si="123"/>
        <v>0.20860000000000392</v>
      </c>
      <c r="AE1055">
        <v>6875</v>
      </c>
      <c r="AF1055">
        <f t="shared" si="121"/>
        <v>108222</v>
      </c>
      <c r="AG1055">
        <v>9375</v>
      </c>
      <c r="AP1055">
        <f t="shared" si="124"/>
        <v>0.20860000000000392</v>
      </c>
      <c r="AQ1055">
        <v>-1250</v>
      </c>
      <c r="AR1055">
        <f t="shared" si="122"/>
        <v>100097</v>
      </c>
      <c r="AS1055">
        <v>8750</v>
      </c>
    </row>
    <row r="1056" spans="30:45" ht="12.75">
      <c r="AD1056">
        <f t="shared" si="123"/>
        <v>0.20880000000000393</v>
      </c>
      <c r="AE1056">
        <v>-2500</v>
      </c>
      <c r="AF1056">
        <f t="shared" si="121"/>
        <v>98847</v>
      </c>
      <c r="AG1056">
        <v>6250</v>
      </c>
      <c r="AP1056">
        <f t="shared" si="124"/>
        <v>0.20880000000000393</v>
      </c>
      <c r="AQ1056">
        <v>5000</v>
      </c>
      <c r="AR1056">
        <f t="shared" si="122"/>
        <v>106347</v>
      </c>
      <c r="AS1056">
        <v>2500</v>
      </c>
    </row>
    <row r="1057" spans="30:45" ht="12.75">
      <c r="AD1057">
        <f t="shared" si="123"/>
        <v>0.20900000000000393</v>
      </c>
      <c r="AE1057">
        <v>625.0000000000006</v>
      </c>
      <c r="AF1057">
        <f t="shared" si="121"/>
        <v>101972</v>
      </c>
      <c r="AG1057">
        <v>9375</v>
      </c>
      <c r="AP1057">
        <f t="shared" si="124"/>
        <v>0.20900000000000393</v>
      </c>
      <c r="AQ1057">
        <v>-1250</v>
      </c>
      <c r="AR1057">
        <f t="shared" si="122"/>
        <v>100097</v>
      </c>
      <c r="AS1057">
        <v>2500</v>
      </c>
    </row>
    <row r="1058" spans="30:45" ht="12.75">
      <c r="AD1058">
        <f t="shared" si="123"/>
        <v>0.20920000000000394</v>
      </c>
      <c r="AE1058">
        <v>6875</v>
      </c>
      <c r="AF1058">
        <f t="shared" si="121"/>
        <v>108222</v>
      </c>
      <c r="AG1058">
        <v>3125</v>
      </c>
      <c r="AP1058">
        <f t="shared" si="124"/>
        <v>0.20920000000000394</v>
      </c>
      <c r="AQ1058">
        <v>-4375</v>
      </c>
      <c r="AR1058">
        <f t="shared" si="122"/>
        <v>96972</v>
      </c>
      <c r="AS1058">
        <v>5625</v>
      </c>
    </row>
    <row r="1059" spans="30:45" ht="12.75">
      <c r="AD1059">
        <f t="shared" si="123"/>
        <v>0.20940000000000394</v>
      </c>
      <c r="AE1059">
        <v>6875</v>
      </c>
      <c r="AF1059">
        <f t="shared" si="121"/>
        <v>108222</v>
      </c>
      <c r="AG1059">
        <v>3125</v>
      </c>
      <c r="AP1059">
        <f t="shared" si="124"/>
        <v>0.20940000000000394</v>
      </c>
      <c r="AQ1059">
        <v>-4375</v>
      </c>
      <c r="AR1059">
        <f t="shared" si="122"/>
        <v>96972</v>
      </c>
      <c r="AS1059">
        <v>5625</v>
      </c>
    </row>
    <row r="1060" spans="30:45" ht="12.75">
      <c r="AD1060">
        <f t="shared" si="123"/>
        <v>0.20960000000000395</v>
      </c>
      <c r="AE1060">
        <v>-5625</v>
      </c>
      <c r="AF1060">
        <f t="shared" si="121"/>
        <v>95722</v>
      </c>
      <c r="AG1060">
        <v>9375</v>
      </c>
      <c r="AP1060">
        <f t="shared" si="124"/>
        <v>0.20960000000000395</v>
      </c>
      <c r="AQ1060">
        <v>-4375</v>
      </c>
      <c r="AR1060">
        <f t="shared" si="122"/>
        <v>96972</v>
      </c>
      <c r="AS1060">
        <v>11875</v>
      </c>
    </row>
    <row r="1061" spans="30:45" ht="12.75">
      <c r="AD1061">
        <f t="shared" si="123"/>
        <v>0.20980000000000396</v>
      </c>
      <c r="AE1061">
        <v>6875</v>
      </c>
      <c r="AF1061">
        <f t="shared" si="121"/>
        <v>108222</v>
      </c>
      <c r="AG1061">
        <v>9375</v>
      </c>
      <c r="AP1061">
        <f t="shared" si="124"/>
        <v>0.20980000000000396</v>
      </c>
      <c r="AQ1061">
        <v>1875</v>
      </c>
      <c r="AR1061">
        <f t="shared" si="122"/>
        <v>103222</v>
      </c>
      <c r="AS1061">
        <v>5625</v>
      </c>
    </row>
    <row r="1062" spans="30:45" ht="12.75">
      <c r="AD1062">
        <f t="shared" si="123"/>
        <v>0.21000000000000396</v>
      </c>
      <c r="AE1062">
        <v>625.0000000000006</v>
      </c>
      <c r="AF1062">
        <f t="shared" si="121"/>
        <v>101972</v>
      </c>
      <c r="AG1062">
        <v>9375</v>
      </c>
      <c r="AP1062">
        <f t="shared" si="124"/>
        <v>0.21000000000000396</v>
      </c>
      <c r="AQ1062">
        <v>1875</v>
      </c>
      <c r="AR1062">
        <f t="shared" si="122"/>
        <v>103222</v>
      </c>
      <c r="AS1062">
        <v>5625</v>
      </c>
    </row>
    <row r="1063" spans="30:45" ht="12.75">
      <c r="AD1063">
        <f t="shared" si="123"/>
        <v>0.21020000000000397</v>
      </c>
      <c r="AE1063">
        <v>-2500</v>
      </c>
      <c r="AF1063">
        <f t="shared" si="121"/>
        <v>98847</v>
      </c>
      <c r="AG1063">
        <v>12500</v>
      </c>
      <c r="AP1063">
        <f t="shared" si="124"/>
        <v>0.21020000000000397</v>
      </c>
      <c r="AQ1063">
        <v>-7500</v>
      </c>
      <c r="AR1063">
        <f t="shared" si="122"/>
        <v>93847</v>
      </c>
      <c r="AS1063">
        <v>8750</v>
      </c>
    </row>
    <row r="1064" spans="30:45" ht="12.75">
      <c r="AD1064">
        <f t="shared" si="123"/>
        <v>0.21040000000000397</v>
      </c>
      <c r="AE1064">
        <v>3750</v>
      </c>
      <c r="AF1064">
        <f t="shared" si="121"/>
        <v>105097</v>
      </c>
      <c r="AG1064">
        <v>6250</v>
      </c>
      <c r="AP1064">
        <f t="shared" si="124"/>
        <v>0.21040000000000397</v>
      </c>
      <c r="AQ1064">
        <v>1875</v>
      </c>
      <c r="AR1064">
        <f t="shared" si="122"/>
        <v>103222</v>
      </c>
      <c r="AS1064">
        <v>5625</v>
      </c>
    </row>
    <row r="1065" spans="30:45" ht="12.75">
      <c r="AD1065">
        <f t="shared" si="123"/>
        <v>0.21060000000000398</v>
      </c>
      <c r="AE1065">
        <v>6875</v>
      </c>
      <c r="AF1065">
        <f t="shared" si="121"/>
        <v>108222</v>
      </c>
      <c r="AG1065">
        <v>9375</v>
      </c>
      <c r="AP1065">
        <f t="shared" si="124"/>
        <v>0.21060000000000398</v>
      </c>
      <c r="AQ1065">
        <v>-1250</v>
      </c>
      <c r="AR1065">
        <f t="shared" si="122"/>
        <v>100097</v>
      </c>
      <c r="AS1065">
        <v>2500</v>
      </c>
    </row>
    <row r="1066" spans="30:45" ht="12.75">
      <c r="AD1066">
        <f t="shared" si="123"/>
        <v>0.21080000000000398</v>
      </c>
      <c r="AE1066">
        <v>-2500</v>
      </c>
      <c r="AF1066">
        <f t="shared" si="121"/>
        <v>98847</v>
      </c>
      <c r="AG1066">
        <v>6250</v>
      </c>
      <c r="AP1066">
        <f t="shared" si="124"/>
        <v>0.21080000000000398</v>
      </c>
      <c r="AQ1066">
        <v>5000</v>
      </c>
      <c r="AR1066">
        <f t="shared" si="122"/>
        <v>106347</v>
      </c>
      <c r="AS1066">
        <v>15000</v>
      </c>
    </row>
    <row r="1067" spans="30:45" ht="12.75">
      <c r="AD1067">
        <f t="shared" si="123"/>
        <v>0.211000000000004</v>
      </c>
      <c r="AE1067">
        <v>625.0000000000006</v>
      </c>
      <c r="AF1067">
        <f t="shared" si="121"/>
        <v>101972</v>
      </c>
      <c r="AG1067">
        <v>9375</v>
      </c>
      <c r="AP1067">
        <f t="shared" si="124"/>
        <v>0.211000000000004</v>
      </c>
      <c r="AQ1067">
        <v>-1250</v>
      </c>
      <c r="AR1067">
        <f t="shared" si="122"/>
        <v>100097</v>
      </c>
      <c r="AS1067">
        <v>8750</v>
      </c>
    </row>
    <row r="1068" spans="30:45" ht="12.75">
      <c r="AD1068">
        <f t="shared" si="123"/>
        <v>0.211200000000004</v>
      </c>
      <c r="AE1068">
        <v>6875</v>
      </c>
      <c r="AF1068">
        <f t="shared" si="121"/>
        <v>108222</v>
      </c>
      <c r="AG1068">
        <v>3125</v>
      </c>
      <c r="AP1068">
        <f t="shared" si="124"/>
        <v>0.211200000000004</v>
      </c>
      <c r="AQ1068">
        <v>5000</v>
      </c>
      <c r="AR1068">
        <f t="shared" si="122"/>
        <v>106347</v>
      </c>
      <c r="AS1068">
        <v>2500</v>
      </c>
    </row>
    <row r="1069" spans="30:45" ht="12.75">
      <c r="AD1069">
        <f t="shared" si="123"/>
        <v>0.211400000000004</v>
      </c>
      <c r="AE1069">
        <v>3750</v>
      </c>
      <c r="AF1069">
        <f t="shared" si="121"/>
        <v>105097</v>
      </c>
      <c r="AG1069">
        <v>6250</v>
      </c>
      <c r="AP1069">
        <f t="shared" si="124"/>
        <v>0.211400000000004</v>
      </c>
      <c r="AQ1069">
        <v>-1250</v>
      </c>
      <c r="AR1069">
        <f t="shared" si="122"/>
        <v>100097</v>
      </c>
      <c r="AS1069">
        <v>8750</v>
      </c>
    </row>
    <row r="1070" spans="30:45" ht="12.75">
      <c r="AD1070">
        <f t="shared" si="123"/>
        <v>0.211600000000004</v>
      </c>
      <c r="AE1070">
        <v>3750</v>
      </c>
      <c r="AF1070">
        <f t="shared" si="121"/>
        <v>105097</v>
      </c>
      <c r="AG1070">
        <v>12500</v>
      </c>
      <c r="AP1070">
        <f t="shared" si="124"/>
        <v>0.211600000000004</v>
      </c>
      <c r="AQ1070">
        <v>-4375</v>
      </c>
      <c r="AR1070">
        <f t="shared" si="122"/>
        <v>96972</v>
      </c>
      <c r="AS1070">
        <v>11875</v>
      </c>
    </row>
    <row r="1071" spans="30:45" ht="12.75">
      <c r="AD1071">
        <f t="shared" si="123"/>
        <v>0.211800000000004</v>
      </c>
      <c r="AE1071">
        <v>10000</v>
      </c>
      <c r="AF1071">
        <f t="shared" si="121"/>
        <v>111347</v>
      </c>
      <c r="AG1071">
        <v>12500</v>
      </c>
      <c r="AP1071">
        <f t="shared" si="124"/>
        <v>0.211800000000004</v>
      </c>
      <c r="AQ1071">
        <v>1875</v>
      </c>
      <c r="AR1071">
        <f t="shared" si="122"/>
        <v>103222</v>
      </c>
      <c r="AS1071">
        <v>5625</v>
      </c>
    </row>
    <row r="1072" spans="30:45" ht="12.75">
      <c r="AD1072">
        <f t="shared" si="123"/>
        <v>0.21200000000000402</v>
      </c>
      <c r="AE1072">
        <v>3750</v>
      </c>
      <c r="AF1072">
        <f t="shared" si="121"/>
        <v>105097</v>
      </c>
      <c r="AG1072">
        <v>6250</v>
      </c>
      <c r="AP1072">
        <f t="shared" si="124"/>
        <v>0.21200000000000402</v>
      </c>
      <c r="AQ1072">
        <v>-1250</v>
      </c>
      <c r="AR1072">
        <f t="shared" si="122"/>
        <v>100097</v>
      </c>
      <c r="AS1072">
        <v>8750</v>
      </c>
    </row>
    <row r="1073" spans="30:45" ht="12.75">
      <c r="AD1073">
        <f t="shared" si="123"/>
        <v>0.21220000000000402</v>
      </c>
      <c r="AE1073">
        <v>625</v>
      </c>
      <c r="AF1073">
        <f t="shared" si="121"/>
        <v>101972</v>
      </c>
      <c r="AG1073">
        <v>3125</v>
      </c>
      <c r="AP1073">
        <f t="shared" si="124"/>
        <v>0.21220000000000402</v>
      </c>
      <c r="AQ1073">
        <v>1875</v>
      </c>
      <c r="AR1073">
        <f t="shared" si="122"/>
        <v>103222</v>
      </c>
      <c r="AS1073">
        <v>5625</v>
      </c>
    </row>
    <row r="1074" spans="30:45" ht="12.75">
      <c r="AD1074">
        <f t="shared" si="123"/>
        <v>0.21240000000000403</v>
      </c>
      <c r="AE1074">
        <v>3750</v>
      </c>
      <c r="AF1074">
        <f t="shared" si="121"/>
        <v>105097</v>
      </c>
      <c r="AG1074">
        <v>6250</v>
      </c>
      <c r="AP1074">
        <f t="shared" si="124"/>
        <v>0.21240000000000403</v>
      </c>
      <c r="AQ1074">
        <v>-4375</v>
      </c>
      <c r="AR1074">
        <f t="shared" si="122"/>
        <v>96972</v>
      </c>
      <c r="AS1074">
        <v>625</v>
      </c>
    </row>
    <row r="1075" spans="30:45" ht="12.75">
      <c r="AD1075">
        <f t="shared" si="123"/>
        <v>0.21260000000000404</v>
      </c>
      <c r="AE1075">
        <v>3750</v>
      </c>
      <c r="AF1075">
        <f t="shared" si="121"/>
        <v>105097</v>
      </c>
      <c r="AG1075">
        <v>6250</v>
      </c>
      <c r="AP1075">
        <f t="shared" si="124"/>
        <v>0.21260000000000404</v>
      </c>
      <c r="AQ1075">
        <v>5000</v>
      </c>
      <c r="AR1075">
        <f t="shared" si="122"/>
        <v>106347</v>
      </c>
      <c r="AS1075">
        <v>2500</v>
      </c>
    </row>
    <row r="1076" spans="30:45" ht="12.75">
      <c r="AD1076">
        <f t="shared" si="123"/>
        <v>0.21280000000000404</v>
      </c>
      <c r="AE1076">
        <v>3750</v>
      </c>
      <c r="AF1076">
        <f t="shared" si="121"/>
        <v>105097</v>
      </c>
      <c r="AG1076">
        <v>6250</v>
      </c>
      <c r="AP1076">
        <f t="shared" si="124"/>
        <v>0.21280000000000404</v>
      </c>
      <c r="AQ1076">
        <v>1875</v>
      </c>
      <c r="AR1076">
        <f t="shared" si="122"/>
        <v>103222</v>
      </c>
      <c r="AS1076">
        <v>5625</v>
      </c>
    </row>
    <row r="1077" spans="30:45" ht="12.75">
      <c r="AD1077">
        <f t="shared" si="123"/>
        <v>0.21300000000000405</v>
      </c>
      <c r="AE1077">
        <v>6875</v>
      </c>
      <c r="AF1077">
        <f t="shared" si="121"/>
        <v>108222</v>
      </c>
      <c r="AG1077">
        <v>9375</v>
      </c>
      <c r="AP1077">
        <f t="shared" si="124"/>
        <v>0.21300000000000405</v>
      </c>
      <c r="AQ1077">
        <v>-4375</v>
      </c>
      <c r="AR1077">
        <f t="shared" si="122"/>
        <v>96972</v>
      </c>
      <c r="AS1077">
        <v>5625</v>
      </c>
    </row>
    <row r="1078" spans="30:45" ht="12.75">
      <c r="AD1078">
        <f t="shared" si="123"/>
        <v>0.21320000000000405</v>
      </c>
      <c r="AE1078">
        <v>-2500</v>
      </c>
      <c r="AF1078">
        <f t="shared" si="121"/>
        <v>98847</v>
      </c>
      <c r="AG1078">
        <v>6250</v>
      </c>
      <c r="AP1078">
        <f t="shared" si="124"/>
        <v>0.21320000000000405</v>
      </c>
      <c r="AQ1078">
        <v>1875</v>
      </c>
      <c r="AR1078">
        <f t="shared" si="122"/>
        <v>103222</v>
      </c>
      <c r="AS1078">
        <v>5625</v>
      </c>
    </row>
    <row r="1079" spans="30:45" ht="12.75">
      <c r="AD1079">
        <f t="shared" si="123"/>
        <v>0.21340000000000406</v>
      </c>
      <c r="AE1079">
        <v>6875</v>
      </c>
      <c r="AF1079">
        <f t="shared" si="121"/>
        <v>108222</v>
      </c>
      <c r="AG1079">
        <v>3125</v>
      </c>
      <c r="AP1079">
        <f t="shared" si="124"/>
        <v>0.21340000000000406</v>
      </c>
      <c r="AQ1079">
        <v>-4375</v>
      </c>
      <c r="AR1079">
        <f t="shared" si="122"/>
        <v>96972</v>
      </c>
      <c r="AS1079">
        <v>625</v>
      </c>
    </row>
    <row r="1080" spans="30:45" ht="12.75">
      <c r="AD1080">
        <f t="shared" si="123"/>
        <v>0.21360000000000406</v>
      </c>
      <c r="AE1080">
        <v>625.0000000000006</v>
      </c>
      <c r="AF1080">
        <f t="shared" si="121"/>
        <v>101972</v>
      </c>
      <c r="AG1080">
        <v>9375</v>
      </c>
      <c r="AP1080">
        <f t="shared" si="124"/>
        <v>0.21360000000000406</v>
      </c>
      <c r="AQ1080">
        <v>-1250</v>
      </c>
      <c r="AR1080">
        <f t="shared" si="122"/>
        <v>100097</v>
      </c>
      <c r="AS1080">
        <v>8750</v>
      </c>
    </row>
    <row r="1081" spans="30:45" ht="12.75">
      <c r="AD1081">
        <f t="shared" si="123"/>
        <v>0.21380000000000407</v>
      </c>
      <c r="AE1081">
        <v>3750</v>
      </c>
      <c r="AF1081">
        <f t="shared" si="121"/>
        <v>105097</v>
      </c>
      <c r="AG1081">
        <v>6250</v>
      </c>
      <c r="AP1081">
        <f t="shared" si="124"/>
        <v>0.21380000000000407</v>
      </c>
      <c r="AQ1081">
        <v>1875</v>
      </c>
      <c r="AR1081">
        <f t="shared" si="122"/>
        <v>103222</v>
      </c>
      <c r="AS1081">
        <v>625</v>
      </c>
    </row>
    <row r="1082" spans="30:45" ht="12.75">
      <c r="AD1082">
        <f t="shared" si="123"/>
        <v>0.21400000000000408</v>
      </c>
      <c r="AE1082">
        <v>10000</v>
      </c>
      <c r="AF1082">
        <f t="shared" si="121"/>
        <v>111347</v>
      </c>
      <c r="AG1082">
        <v>0</v>
      </c>
      <c r="AP1082">
        <f t="shared" si="124"/>
        <v>0.21400000000000408</v>
      </c>
      <c r="AQ1082">
        <v>-4375</v>
      </c>
      <c r="AR1082">
        <f t="shared" si="122"/>
        <v>96972</v>
      </c>
      <c r="AS1082">
        <v>5625</v>
      </c>
    </row>
    <row r="1083" spans="30:45" ht="12.75">
      <c r="AD1083">
        <f t="shared" si="123"/>
        <v>0.21420000000000408</v>
      </c>
      <c r="AE1083">
        <v>-2500</v>
      </c>
      <c r="AF1083">
        <f t="shared" si="121"/>
        <v>98847</v>
      </c>
      <c r="AG1083">
        <v>6250</v>
      </c>
      <c r="AP1083">
        <f t="shared" si="124"/>
        <v>0.21420000000000408</v>
      </c>
      <c r="AQ1083">
        <v>-1250</v>
      </c>
      <c r="AR1083">
        <f t="shared" si="122"/>
        <v>100097</v>
      </c>
      <c r="AS1083">
        <v>2500</v>
      </c>
    </row>
    <row r="1084" spans="30:45" ht="12.75">
      <c r="AD1084">
        <f t="shared" si="123"/>
        <v>0.2144000000000041</v>
      </c>
      <c r="AE1084">
        <v>625.0000000000006</v>
      </c>
      <c r="AF1084">
        <f t="shared" si="121"/>
        <v>101972</v>
      </c>
      <c r="AG1084">
        <v>9375</v>
      </c>
      <c r="AP1084">
        <f t="shared" si="124"/>
        <v>0.2144000000000041</v>
      </c>
      <c r="AQ1084">
        <v>1875</v>
      </c>
      <c r="AR1084">
        <f t="shared" si="122"/>
        <v>103222</v>
      </c>
      <c r="AS1084">
        <v>5625</v>
      </c>
    </row>
    <row r="1085" spans="30:45" ht="12.75">
      <c r="AD1085">
        <f t="shared" si="123"/>
        <v>0.2146000000000041</v>
      </c>
      <c r="AE1085">
        <v>625</v>
      </c>
      <c r="AF1085">
        <f t="shared" si="121"/>
        <v>101972</v>
      </c>
      <c r="AG1085">
        <v>3125</v>
      </c>
      <c r="AP1085">
        <f t="shared" si="124"/>
        <v>0.2146000000000041</v>
      </c>
      <c r="AQ1085">
        <v>-4375</v>
      </c>
      <c r="AR1085">
        <f t="shared" si="122"/>
        <v>96972</v>
      </c>
      <c r="AS1085">
        <v>5625</v>
      </c>
    </row>
    <row r="1086" spans="30:45" ht="12.75">
      <c r="AD1086">
        <f t="shared" si="123"/>
        <v>0.2148000000000041</v>
      </c>
      <c r="AE1086">
        <v>3750</v>
      </c>
      <c r="AF1086">
        <f t="shared" si="121"/>
        <v>105097</v>
      </c>
      <c r="AG1086">
        <v>6250</v>
      </c>
      <c r="AP1086">
        <f t="shared" si="124"/>
        <v>0.2148000000000041</v>
      </c>
      <c r="AQ1086">
        <v>-1250</v>
      </c>
      <c r="AR1086">
        <f t="shared" si="122"/>
        <v>100097</v>
      </c>
      <c r="AS1086">
        <v>8750</v>
      </c>
    </row>
    <row r="1087" spans="30:45" ht="12.75">
      <c r="AD1087">
        <f t="shared" si="123"/>
        <v>0.2150000000000041</v>
      </c>
      <c r="AE1087">
        <v>3750</v>
      </c>
      <c r="AF1087">
        <f t="shared" si="121"/>
        <v>105097</v>
      </c>
      <c r="AG1087">
        <v>12500</v>
      </c>
      <c r="AP1087">
        <f t="shared" si="124"/>
        <v>0.2150000000000041</v>
      </c>
      <c r="AQ1087">
        <v>1875</v>
      </c>
      <c r="AR1087">
        <f t="shared" si="122"/>
        <v>103222</v>
      </c>
      <c r="AS1087">
        <v>5625</v>
      </c>
    </row>
    <row r="1088" spans="30:45" ht="12.75">
      <c r="AD1088">
        <f t="shared" si="123"/>
        <v>0.2152000000000041</v>
      </c>
      <c r="AE1088">
        <v>-2500</v>
      </c>
      <c r="AF1088">
        <f t="shared" si="121"/>
        <v>98847</v>
      </c>
      <c r="AG1088">
        <v>6250</v>
      </c>
      <c r="AP1088">
        <f t="shared" si="124"/>
        <v>0.2152000000000041</v>
      </c>
      <c r="AQ1088">
        <v>-1250</v>
      </c>
      <c r="AR1088">
        <f t="shared" si="122"/>
        <v>100097</v>
      </c>
      <c r="AS1088">
        <v>8750</v>
      </c>
    </row>
    <row r="1089" spans="30:45" ht="12.75">
      <c r="AD1089">
        <f t="shared" si="123"/>
        <v>0.21540000000000412</v>
      </c>
      <c r="AE1089">
        <v>-2500</v>
      </c>
      <c r="AF1089">
        <f t="shared" si="121"/>
        <v>98847</v>
      </c>
      <c r="AG1089">
        <v>6250</v>
      </c>
      <c r="AP1089">
        <f t="shared" si="124"/>
        <v>0.21540000000000412</v>
      </c>
      <c r="AQ1089">
        <v>-1250</v>
      </c>
      <c r="AR1089">
        <f t="shared" si="122"/>
        <v>100097</v>
      </c>
      <c r="AS1089">
        <v>2500</v>
      </c>
    </row>
    <row r="1090" spans="30:45" ht="12.75">
      <c r="AD1090">
        <f t="shared" si="123"/>
        <v>0.21560000000000412</v>
      </c>
      <c r="AE1090">
        <v>625.0000000000006</v>
      </c>
      <c r="AF1090">
        <f t="shared" si="121"/>
        <v>101972</v>
      </c>
      <c r="AG1090">
        <v>9375</v>
      </c>
      <c r="AP1090">
        <f t="shared" si="124"/>
        <v>0.21560000000000412</v>
      </c>
      <c r="AQ1090">
        <v>-4375</v>
      </c>
      <c r="AR1090">
        <f t="shared" si="122"/>
        <v>96972</v>
      </c>
      <c r="AS1090">
        <v>5625</v>
      </c>
    </row>
    <row r="1091" spans="30:45" ht="12.75">
      <c r="AD1091">
        <f t="shared" si="123"/>
        <v>0.21580000000000413</v>
      </c>
      <c r="AE1091">
        <v>3750</v>
      </c>
      <c r="AF1091">
        <f t="shared" si="121"/>
        <v>105097</v>
      </c>
      <c r="AG1091">
        <v>6250</v>
      </c>
      <c r="AP1091">
        <f t="shared" si="124"/>
        <v>0.21580000000000413</v>
      </c>
      <c r="AQ1091">
        <v>-1250</v>
      </c>
      <c r="AR1091">
        <f t="shared" si="122"/>
        <v>100097</v>
      </c>
      <c r="AS1091">
        <v>2500</v>
      </c>
    </row>
    <row r="1092" spans="30:45" ht="12.75">
      <c r="AD1092">
        <f t="shared" si="123"/>
        <v>0.21600000000000413</v>
      </c>
      <c r="AE1092">
        <v>3750</v>
      </c>
      <c r="AF1092">
        <f t="shared" si="121"/>
        <v>105097</v>
      </c>
      <c r="AG1092">
        <v>6250</v>
      </c>
      <c r="AP1092">
        <f t="shared" si="124"/>
        <v>0.21600000000000413</v>
      </c>
      <c r="AQ1092">
        <v>5000</v>
      </c>
      <c r="AR1092">
        <f t="shared" si="122"/>
        <v>106347</v>
      </c>
      <c r="AS1092">
        <v>2500</v>
      </c>
    </row>
    <row r="1093" spans="30:45" ht="12.75">
      <c r="AD1093">
        <f t="shared" si="123"/>
        <v>0.21620000000000414</v>
      </c>
      <c r="AE1093">
        <v>6875</v>
      </c>
      <c r="AF1093">
        <f t="shared" si="121"/>
        <v>108222</v>
      </c>
      <c r="AG1093">
        <v>9375</v>
      </c>
      <c r="AP1093">
        <f t="shared" si="124"/>
        <v>0.21620000000000414</v>
      </c>
      <c r="AQ1093">
        <v>5000</v>
      </c>
      <c r="AR1093">
        <f t="shared" si="122"/>
        <v>106347</v>
      </c>
      <c r="AS1093">
        <v>8750</v>
      </c>
    </row>
    <row r="1094" spans="30:45" ht="12.75">
      <c r="AD1094">
        <f t="shared" si="123"/>
        <v>0.21640000000000414</v>
      </c>
      <c r="AE1094">
        <v>-2500</v>
      </c>
      <c r="AF1094">
        <f t="shared" si="121"/>
        <v>98847</v>
      </c>
      <c r="AG1094">
        <v>12500</v>
      </c>
      <c r="AP1094">
        <f t="shared" si="124"/>
        <v>0.21640000000000414</v>
      </c>
      <c r="AQ1094">
        <v>-1250</v>
      </c>
      <c r="AR1094">
        <f t="shared" si="122"/>
        <v>100097</v>
      </c>
      <c r="AS1094">
        <v>2500</v>
      </c>
    </row>
    <row r="1095" spans="30:45" ht="12.75">
      <c r="AD1095">
        <f t="shared" si="123"/>
        <v>0.21660000000000415</v>
      </c>
      <c r="AE1095">
        <v>3750</v>
      </c>
      <c r="AF1095">
        <f t="shared" si="121"/>
        <v>105097</v>
      </c>
      <c r="AG1095">
        <v>6250</v>
      </c>
      <c r="AP1095">
        <f t="shared" si="124"/>
        <v>0.21660000000000415</v>
      </c>
      <c r="AQ1095">
        <v>-1250</v>
      </c>
      <c r="AR1095">
        <f t="shared" si="122"/>
        <v>100097</v>
      </c>
      <c r="AS1095">
        <v>8750</v>
      </c>
    </row>
    <row r="1096" spans="30:45" ht="12.75">
      <c r="AD1096">
        <f t="shared" si="123"/>
        <v>0.21680000000000416</v>
      </c>
      <c r="AE1096">
        <v>-2500</v>
      </c>
      <c r="AF1096">
        <f t="shared" si="121"/>
        <v>98847</v>
      </c>
      <c r="AG1096">
        <v>6250</v>
      </c>
      <c r="AP1096">
        <f t="shared" si="124"/>
        <v>0.21680000000000416</v>
      </c>
      <c r="AQ1096">
        <v>-1250</v>
      </c>
      <c r="AR1096">
        <f t="shared" si="122"/>
        <v>100097</v>
      </c>
      <c r="AS1096">
        <v>8750</v>
      </c>
    </row>
    <row r="1097" spans="30:45" ht="12.75">
      <c r="AD1097">
        <f t="shared" si="123"/>
        <v>0.21700000000000416</v>
      </c>
      <c r="AE1097">
        <v>3750</v>
      </c>
      <c r="AF1097">
        <f t="shared" si="121"/>
        <v>105097</v>
      </c>
      <c r="AG1097">
        <v>6250</v>
      </c>
      <c r="AP1097">
        <f t="shared" si="124"/>
        <v>0.21700000000000416</v>
      </c>
      <c r="AQ1097">
        <v>-1250</v>
      </c>
      <c r="AR1097">
        <f t="shared" si="122"/>
        <v>100097</v>
      </c>
      <c r="AS1097">
        <v>2500</v>
      </c>
    </row>
    <row r="1098" spans="30:45" ht="12.75">
      <c r="AD1098">
        <f t="shared" si="123"/>
        <v>0.21720000000000417</v>
      </c>
      <c r="AE1098">
        <v>3750</v>
      </c>
      <c r="AF1098">
        <f t="shared" si="121"/>
        <v>105097</v>
      </c>
      <c r="AG1098">
        <v>6250</v>
      </c>
      <c r="AP1098">
        <f t="shared" si="124"/>
        <v>0.21720000000000417</v>
      </c>
      <c r="AQ1098">
        <v>8125</v>
      </c>
      <c r="AR1098">
        <f t="shared" si="122"/>
        <v>109472</v>
      </c>
      <c r="AS1098">
        <v>5625</v>
      </c>
    </row>
    <row r="1099" spans="30:45" ht="12.75">
      <c r="AD1099">
        <f t="shared" si="123"/>
        <v>0.21740000000000417</v>
      </c>
      <c r="AE1099">
        <v>625.0000000000006</v>
      </c>
      <c r="AF1099">
        <f t="shared" si="121"/>
        <v>101972</v>
      </c>
      <c r="AG1099">
        <v>9375</v>
      </c>
      <c r="AP1099">
        <f t="shared" si="124"/>
        <v>0.21740000000000417</v>
      </c>
      <c r="AQ1099">
        <v>-4375</v>
      </c>
      <c r="AR1099">
        <f t="shared" si="122"/>
        <v>96972</v>
      </c>
      <c r="AS1099">
        <v>5625</v>
      </c>
    </row>
    <row r="1100" spans="30:45" ht="12.75">
      <c r="AD1100">
        <f t="shared" si="123"/>
        <v>0.21760000000000418</v>
      </c>
      <c r="AE1100">
        <v>3750</v>
      </c>
      <c r="AF1100">
        <f t="shared" si="121"/>
        <v>105097</v>
      </c>
      <c r="AG1100">
        <v>0</v>
      </c>
      <c r="AP1100">
        <f t="shared" si="124"/>
        <v>0.21760000000000418</v>
      </c>
      <c r="AQ1100">
        <v>1875</v>
      </c>
      <c r="AR1100">
        <f t="shared" si="122"/>
        <v>103222</v>
      </c>
      <c r="AS1100">
        <v>5625</v>
      </c>
    </row>
    <row r="1101" spans="30:45" ht="12.75">
      <c r="AD1101">
        <f t="shared" si="123"/>
        <v>0.21780000000000418</v>
      </c>
      <c r="AE1101">
        <v>625</v>
      </c>
      <c r="AF1101">
        <f aca="true" t="shared" si="125" ref="AF1101:AF1164">101347+AE1101</f>
        <v>101972</v>
      </c>
      <c r="AG1101">
        <v>3125</v>
      </c>
      <c r="AP1101">
        <f t="shared" si="124"/>
        <v>0.21780000000000418</v>
      </c>
      <c r="AQ1101">
        <v>-4375</v>
      </c>
      <c r="AR1101">
        <f aca="true" t="shared" si="126" ref="AR1101:AR1164">AQ1101+101347</f>
        <v>96972</v>
      </c>
      <c r="AS1101">
        <v>625</v>
      </c>
    </row>
    <row r="1102" spans="30:45" ht="12.75">
      <c r="AD1102">
        <f aca="true" t="shared" si="127" ref="AD1102:AD1165">AD1101+0.0002</f>
        <v>0.2180000000000042</v>
      </c>
      <c r="AE1102">
        <v>3750</v>
      </c>
      <c r="AF1102">
        <f t="shared" si="125"/>
        <v>105097</v>
      </c>
      <c r="AG1102">
        <v>6250</v>
      </c>
      <c r="AP1102">
        <f aca="true" t="shared" si="128" ref="AP1102:AP1165">AP1101+0.0002</f>
        <v>0.2180000000000042</v>
      </c>
      <c r="AQ1102">
        <v>-4375</v>
      </c>
      <c r="AR1102">
        <f t="shared" si="126"/>
        <v>96972</v>
      </c>
      <c r="AS1102">
        <v>5625</v>
      </c>
    </row>
    <row r="1103" spans="30:45" ht="12.75">
      <c r="AD1103">
        <f t="shared" si="127"/>
        <v>0.2182000000000042</v>
      </c>
      <c r="AE1103">
        <v>3750</v>
      </c>
      <c r="AF1103">
        <f t="shared" si="125"/>
        <v>105097</v>
      </c>
      <c r="AG1103">
        <v>6250</v>
      </c>
      <c r="AP1103">
        <f t="shared" si="128"/>
        <v>0.2182000000000042</v>
      </c>
      <c r="AQ1103">
        <v>-1250</v>
      </c>
      <c r="AR1103">
        <f t="shared" si="126"/>
        <v>100097</v>
      </c>
      <c r="AS1103">
        <v>2500</v>
      </c>
    </row>
    <row r="1104" spans="30:45" ht="12.75">
      <c r="AD1104">
        <f t="shared" si="127"/>
        <v>0.2184000000000042</v>
      </c>
      <c r="AE1104">
        <v>6875</v>
      </c>
      <c r="AF1104">
        <f t="shared" si="125"/>
        <v>108222</v>
      </c>
      <c r="AG1104">
        <v>9375</v>
      </c>
      <c r="AP1104">
        <f t="shared" si="128"/>
        <v>0.2184000000000042</v>
      </c>
      <c r="AQ1104">
        <v>-7500</v>
      </c>
      <c r="AR1104">
        <f t="shared" si="126"/>
        <v>93847</v>
      </c>
      <c r="AS1104">
        <v>2500</v>
      </c>
    </row>
    <row r="1105" spans="30:45" ht="12.75">
      <c r="AD1105">
        <f t="shared" si="127"/>
        <v>0.2186000000000042</v>
      </c>
      <c r="AE1105">
        <v>6875</v>
      </c>
      <c r="AF1105">
        <f t="shared" si="125"/>
        <v>108222</v>
      </c>
      <c r="AG1105">
        <v>3125</v>
      </c>
      <c r="AP1105">
        <f t="shared" si="128"/>
        <v>0.2186000000000042</v>
      </c>
      <c r="AQ1105">
        <v>-7500</v>
      </c>
      <c r="AR1105">
        <f t="shared" si="126"/>
        <v>93847</v>
      </c>
      <c r="AS1105">
        <v>2500</v>
      </c>
    </row>
    <row r="1106" spans="30:45" ht="12.75">
      <c r="AD1106">
        <f t="shared" si="127"/>
        <v>0.2188000000000042</v>
      </c>
      <c r="AE1106">
        <v>3750</v>
      </c>
      <c r="AF1106">
        <f t="shared" si="125"/>
        <v>105097</v>
      </c>
      <c r="AG1106">
        <v>6250</v>
      </c>
      <c r="AP1106">
        <f t="shared" si="128"/>
        <v>0.2188000000000042</v>
      </c>
      <c r="AQ1106">
        <v>-1250</v>
      </c>
      <c r="AR1106">
        <f t="shared" si="126"/>
        <v>100097</v>
      </c>
      <c r="AS1106">
        <v>2500</v>
      </c>
    </row>
    <row r="1107" spans="30:45" ht="12.75">
      <c r="AD1107">
        <f t="shared" si="127"/>
        <v>0.21900000000000422</v>
      </c>
      <c r="AE1107">
        <v>-5625</v>
      </c>
      <c r="AF1107">
        <f t="shared" si="125"/>
        <v>95722</v>
      </c>
      <c r="AG1107">
        <v>3125</v>
      </c>
      <c r="AP1107">
        <f t="shared" si="128"/>
        <v>0.21900000000000422</v>
      </c>
      <c r="AQ1107">
        <v>5000</v>
      </c>
      <c r="AR1107">
        <f t="shared" si="126"/>
        <v>106347</v>
      </c>
      <c r="AS1107">
        <v>8750</v>
      </c>
    </row>
    <row r="1108" spans="30:45" ht="12.75">
      <c r="AD1108">
        <f t="shared" si="127"/>
        <v>0.21920000000000422</v>
      </c>
      <c r="AE1108">
        <v>3750</v>
      </c>
      <c r="AF1108">
        <f t="shared" si="125"/>
        <v>105097</v>
      </c>
      <c r="AG1108">
        <v>6250</v>
      </c>
      <c r="AP1108">
        <f t="shared" si="128"/>
        <v>0.21920000000000422</v>
      </c>
      <c r="AQ1108">
        <v>1875</v>
      </c>
      <c r="AR1108">
        <f t="shared" si="126"/>
        <v>103222</v>
      </c>
      <c r="AS1108">
        <v>11875</v>
      </c>
    </row>
    <row r="1109" spans="30:45" ht="12.75">
      <c r="AD1109">
        <f t="shared" si="127"/>
        <v>0.21940000000000423</v>
      </c>
      <c r="AE1109">
        <v>6875</v>
      </c>
      <c r="AF1109">
        <f t="shared" si="125"/>
        <v>108222</v>
      </c>
      <c r="AG1109">
        <v>9375</v>
      </c>
      <c r="AP1109">
        <f t="shared" si="128"/>
        <v>0.21940000000000423</v>
      </c>
      <c r="AQ1109">
        <v>-1250</v>
      </c>
      <c r="AR1109">
        <f t="shared" si="126"/>
        <v>100097</v>
      </c>
      <c r="AS1109">
        <v>8750</v>
      </c>
    </row>
    <row r="1110" spans="30:45" ht="12.75">
      <c r="AD1110">
        <f t="shared" si="127"/>
        <v>0.21960000000000424</v>
      </c>
      <c r="AE1110">
        <v>3750</v>
      </c>
      <c r="AF1110">
        <f t="shared" si="125"/>
        <v>105097</v>
      </c>
      <c r="AG1110">
        <v>6250</v>
      </c>
      <c r="AP1110">
        <f t="shared" si="128"/>
        <v>0.21960000000000424</v>
      </c>
      <c r="AQ1110">
        <v>1875</v>
      </c>
      <c r="AR1110">
        <f t="shared" si="126"/>
        <v>103222</v>
      </c>
      <c r="AS1110">
        <v>5625</v>
      </c>
    </row>
    <row r="1111" spans="30:45" ht="12.75">
      <c r="AD1111">
        <f t="shared" si="127"/>
        <v>0.21980000000000424</v>
      </c>
      <c r="AE1111">
        <v>-2500</v>
      </c>
      <c r="AF1111">
        <f t="shared" si="125"/>
        <v>98847</v>
      </c>
      <c r="AG1111">
        <v>0</v>
      </c>
      <c r="AP1111">
        <f t="shared" si="128"/>
        <v>0.21980000000000424</v>
      </c>
      <c r="AQ1111">
        <v>-1250</v>
      </c>
      <c r="AR1111">
        <f t="shared" si="126"/>
        <v>100097</v>
      </c>
      <c r="AS1111">
        <v>8750</v>
      </c>
    </row>
    <row r="1112" spans="30:45" ht="12.75">
      <c r="AD1112">
        <f t="shared" si="127"/>
        <v>0.22000000000000425</v>
      </c>
      <c r="AE1112">
        <v>3750</v>
      </c>
      <c r="AF1112">
        <f t="shared" si="125"/>
        <v>105097</v>
      </c>
      <c r="AG1112">
        <v>6250</v>
      </c>
      <c r="AP1112">
        <f t="shared" si="128"/>
        <v>0.22000000000000425</v>
      </c>
      <c r="AQ1112">
        <v>-1250</v>
      </c>
      <c r="AR1112">
        <f t="shared" si="126"/>
        <v>100097</v>
      </c>
      <c r="AS1112">
        <v>2500</v>
      </c>
    </row>
    <row r="1113" spans="30:45" ht="12.75">
      <c r="AD1113">
        <f t="shared" si="127"/>
        <v>0.22020000000000425</v>
      </c>
      <c r="AE1113">
        <v>625.0000000000006</v>
      </c>
      <c r="AF1113">
        <f t="shared" si="125"/>
        <v>101972</v>
      </c>
      <c r="AG1113">
        <v>9375</v>
      </c>
      <c r="AP1113">
        <f t="shared" si="128"/>
        <v>0.22020000000000425</v>
      </c>
      <c r="AQ1113">
        <v>1875</v>
      </c>
      <c r="AR1113">
        <f t="shared" si="126"/>
        <v>103222</v>
      </c>
      <c r="AS1113">
        <v>5625</v>
      </c>
    </row>
    <row r="1114" spans="30:45" ht="12.75">
      <c r="AD1114">
        <f t="shared" si="127"/>
        <v>0.22040000000000426</v>
      </c>
      <c r="AE1114">
        <v>-2500</v>
      </c>
      <c r="AF1114">
        <f t="shared" si="125"/>
        <v>98847</v>
      </c>
      <c r="AG1114">
        <v>6250</v>
      </c>
      <c r="AP1114">
        <f t="shared" si="128"/>
        <v>0.22040000000000426</v>
      </c>
      <c r="AQ1114">
        <v>8125</v>
      </c>
      <c r="AR1114">
        <f t="shared" si="126"/>
        <v>109472</v>
      </c>
      <c r="AS1114">
        <v>5625</v>
      </c>
    </row>
    <row r="1115" spans="30:45" ht="12.75">
      <c r="AD1115">
        <f t="shared" si="127"/>
        <v>0.22060000000000426</v>
      </c>
      <c r="AE1115">
        <v>3750</v>
      </c>
      <c r="AF1115">
        <f t="shared" si="125"/>
        <v>105097</v>
      </c>
      <c r="AG1115">
        <v>12500</v>
      </c>
      <c r="AP1115">
        <f t="shared" si="128"/>
        <v>0.22060000000000426</v>
      </c>
      <c r="AQ1115">
        <v>1875</v>
      </c>
      <c r="AR1115">
        <f t="shared" si="126"/>
        <v>103222</v>
      </c>
      <c r="AS1115">
        <v>5625</v>
      </c>
    </row>
    <row r="1116" spans="30:45" ht="12.75">
      <c r="AD1116">
        <f t="shared" si="127"/>
        <v>0.22080000000000427</v>
      </c>
      <c r="AE1116">
        <v>3750</v>
      </c>
      <c r="AF1116">
        <f t="shared" si="125"/>
        <v>105097</v>
      </c>
      <c r="AG1116">
        <v>6250</v>
      </c>
      <c r="AP1116">
        <f t="shared" si="128"/>
        <v>0.22080000000000427</v>
      </c>
      <c r="AQ1116">
        <v>-1250</v>
      </c>
      <c r="AR1116">
        <f t="shared" si="126"/>
        <v>100097</v>
      </c>
      <c r="AS1116">
        <v>8750</v>
      </c>
    </row>
    <row r="1117" spans="30:45" ht="12.75">
      <c r="AD1117">
        <f t="shared" si="127"/>
        <v>0.22100000000000428</v>
      </c>
      <c r="AE1117">
        <v>3750</v>
      </c>
      <c r="AF1117">
        <f t="shared" si="125"/>
        <v>105097</v>
      </c>
      <c r="AG1117">
        <v>6250</v>
      </c>
      <c r="AP1117">
        <f t="shared" si="128"/>
        <v>0.22100000000000428</v>
      </c>
      <c r="AQ1117">
        <v>-7500</v>
      </c>
      <c r="AR1117">
        <f t="shared" si="126"/>
        <v>93847</v>
      </c>
      <c r="AS1117">
        <v>2500</v>
      </c>
    </row>
    <row r="1118" spans="30:45" ht="12.75">
      <c r="AD1118">
        <f t="shared" si="127"/>
        <v>0.22120000000000428</v>
      </c>
      <c r="AE1118">
        <v>6875</v>
      </c>
      <c r="AF1118">
        <f t="shared" si="125"/>
        <v>108222</v>
      </c>
      <c r="AG1118">
        <v>3125</v>
      </c>
      <c r="AP1118">
        <f t="shared" si="128"/>
        <v>0.22120000000000428</v>
      </c>
      <c r="AQ1118">
        <v>1875</v>
      </c>
      <c r="AR1118">
        <f t="shared" si="126"/>
        <v>103222</v>
      </c>
      <c r="AS1118">
        <v>5625</v>
      </c>
    </row>
    <row r="1119" spans="30:45" ht="12.75">
      <c r="AD1119">
        <f t="shared" si="127"/>
        <v>0.2214000000000043</v>
      </c>
      <c r="AE1119">
        <v>3750</v>
      </c>
      <c r="AF1119">
        <f t="shared" si="125"/>
        <v>105097</v>
      </c>
      <c r="AG1119">
        <v>6250</v>
      </c>
      <c r="AP1119">
        <f t="shared" si="128"/>
        <v>0.2214000000000043</v>
      </c>
      <c r="AQ1119">
        <v>1875</v>
      </c>
      <c r="AR1119">
        <f t="shared" si="126"/>
        <v>103222</v>
      </c>
      <c r="AS1119">
        <v>5625</v>
      </c>
    </row>
    <row r="1120" spans="30:45" ht="12.75">
      <c r="AD1120">
        <f t="shared" si="127"/>
        <v>0.2216000000000043</v>
      </c>
      <c r="AE1120">
        <v>-2500</v>
      </c>
      <c r="AF1120">
        <f t="shared" si="125"/>
        <v>98847</v>
      </c>
      <c r="AG1120">
        <v>6250</v>
      </c>
      <c r="AP1120">
        <f t="shared" si="128"/>
        <v>0.2216000000000043</v>
      </c>
      <c r="AQ1120">
        <v>1875</v>
      </c>
      <c r="AR1120">
        <f t="shared" si="126"/>
        <v>103222</v>
      </c>
      <c r="AS1120">
        <v>5625</v>
      </c>
    </row>
    <row r="1121" spans="30:45" ht="12.75">
      <c r="AD1121">
        <f t="shared" si="127"/>
        <v>0.2218000000000043</v>
      </c>
      <c r="AE1121">
        <v>6875</v>
      </c>
      <c r="AF1121">
        <f t="shared" si="125"/>
        <v>108222</v>
      </c>
      <c r="AG1121">
        <v>3125</v>
      </c>
      <c r="AP1121">
        <f t="shared" si="128"/>
        <v>0.2218000000000043</v>
      </c>
      <c r="AQ1121">
        <v>-1250</v>
      </c>
      <c r="AR1121">
        <f t="shared" si="126"/>
        <v>100097</v>
      </c>
      <c r="AS1121">
        <v>2500</v>
      </c>
    </row>
    <row r="1122" spans="30:45" ht="12.75">
      <c r="AD1122">
        <f t="shared" si="127"/>
        <v>0.2220000000000043</v>
      </c>
      <c r="AE1122">
        <v>625</v>
      </c>
      <c r="AF1122">
        <f t="shared" si="125"/>
        <v>101972</v>
      </c>
      <c r="AG1122">
        <v>3125</v>
      </c>
      <c r="AP1122">
        <f t="shared" si="128"/>
        <v>0.2220000000000043</v>
      </c>
      <c r="AQ1122">
        <v>1875</v>
      </c>
      <c r="AR1122">
        <f t="shared" si="126"/>
        <v>103222</v>
      </c>
      <c r="AS1122">
        <v>5625</v>
      </c>
    </row>
    <row r="1123" spans="30:45" ht="12.75">
      <c r="AD1123">
        <f t="shared" si="127"/>
        <v>0.2222000000000043</v>
      </c>
      <c r="AE1123">
        <v>3750</v>
      </c>
      <c r="AF1123">
        <f t="shared" si="125"/>
        <v>105097</v>
      </c>
      <c r="AG1123">
        <v>6250</v>
      </c>
      <c r="AP1123">
        <f t="shared" si="128"/>
        <v>0.2222000000000043</v>
      </c>
      <c r="AQ1123">
        <v>1875</v>
      </c>
      <c r="AR1123">
        <f t="shared" si="126"/>
        <v>103222</v>
      </c>
      <c r="AS1123">
        <v>5625</v>
      </c>
    </row>
    <row r="1124" spans="30:45" ht="12.75">
      <c r="AD1124">
        <f t="shared" si="127"/>
        <v>0.22240000000000432</v>
      </c>
      <c r="AE1124">
        <v>625.0000000000006</v>
      </c>
      <c r="AF1124">
        <f t="shared" si="125"/>
        <v>101972</v>
      </c>
      <c r="AG1124">
        <v>9375</v>
      </c>
      <c r="AP1124">
        <f t="shared" si="128"/>
        <v>0.22240000000000432</v>
      </c>
      <c r="AQ1124">
        <v>-1250</v>
      </c>
      <c r="AR1124">
        <f t="shared" si="126"/>
        <v>100097</v>
      </c>
      <c r="AS1124">
        <v>8750</v>
      </c>
    </row>
    <row r="1125" spans="30:45" ht="12.75">
      <c r="AD1125">
        <f t="shared" si="127"/>
        <v>0.22260000000000432</v>
      </c>
      <c r="AE1125">
        <v>6875</v>
      </c>
      <c r="AF1125">
        <f t="shared" si="125"/>
        <v>108222</v>
      </c>
      <c r="AG1125">
        <v>9375</v>
      </c>
      <c r="AP1125">
        <f t="shared" si="128"/>
        <v>0.22260000000000432</v>
      </c>
      <c r="AQ1125">
        <v>1875</v>
      </c>
      <c r="AR1125">
        <f t="shared" si="126"/>
        <v>103222</v>
      </c>
      <c r="AS1125">
        <v>5625</v>
      </c>
    </row>
    <row r="1126" spans="30:45" ht="12.75">
      <c r="AD1126">
        <f t="shared" si="127"/>
        <v>0.22280000000000433</v>
      </c>
      <c r="AE1126">
        <v>3750</v>
      </c>
      <c r="AF1126">
        <f t="shared" si="125"/>
        <v>105097</v>
      </c>
      <c r="AG1126">
        <v>12500</v>
      </c>
      <c r="AP1126">
        <f t="shared" si="128"/>
        <v>0.22280000000000433</v>
      </c>
      <c r="AQ1126">
        <v>1875</v>
      </c>
      <c r="AR1126">
        <f t="shared" si="126"/>
        <v>103222</v>
      </c>
      <c r="AS1126">
        <v>5625</v>
      </c>
    </row>
    <row r="1127" spans="30:45" ht="12.75">
      <c r="AD1127">
        <f t="shared" si="127"/>
        <v>0.22300000000000433</v>
      </c>
      <c r="AE1127">
        <v>3750</v>
      </c>
      <c r="AF1127">
        <f t="shared" si="125"/>
        <v>105097</v>
      </c>
      <c r="AG1127">
        <v>12500</v>
      </c>
      <c r="AP1127">
        <f t="shared" si="128"/>
        <v>0.22300000000000433</v>
      </c>
      <c r="AQ1127">
        <v>1875</v>
      </c>
      <c r="AR1127">
        <f t="shared" si="126"/>
        <v>103222</v>
      </c>
      <c r="AS1127">
        <v>5625</v>
      </c>
    </row>
    <row r="1128" spans="30:45" ht="12.75">
      <c r="AD1128">
        <f t="shared" si="127"/>
        <v>0.22320000000000434</v>
      </c>
      <c r="AE1128">
        <v>-2500</v>
      </c>
      <c r="AF1128">
        <f t="shared" si="125"/>
        <v>98847</v>
      </c>
      <c r="AG1128">
        <v>6250</v>
      </c>
      <c r="AP1128">
        <f t="shared" si="128"/>
        <v>0.22320000000000434</v>
      </c>
      <c r="AQ1128">
        <v>-1250</v>
      </c>
      <c r="AR1128">
        <f t="shared" si="126"/>
        <v>100097</v>
      </c>
      <c r="AS1128">
        <v>8750</v>
      </c>
    </row>
    <row r="1129" spans="30:45" ht="12.75">
      <c r="AD1129">
        <f t="shared" si="127"/>
        <v>0.22340000000000435</v>
      </c>
      <c r="AE1129">
        <v>10000</v>
      </c>
      <c r="AF1129">
        <f t="shared" si="125"/>
        <v>111347</v>
      </c>
      <c r="AG1129">
        <v>6250</v>
      </c>
      <c r="AP1129">
        <f t="shared" si="128"/>
        <v>0.22340000000000435</v>
      </c>
      <c r="AQ1129">
        <v>1875</v>
      </c>
      <c r="AR1129">
        <f t="shared" si="126"/>
        <v>103222</v>
      </c>
      <c r="AS1129">
        <v>5625</v>
      </c>
    </row>
    <row r="1130" spans="30:45" ht="12.75">
      <c r="AD1130">
        <f t="shared" si="127"/>
        <v>0.22360000000000435</v>
      </c>
      <c r="AE1130">
        <v>6875</v>
      </c>
      <c r="AF1130">
        <f t="shared" si="125"/>
        <v>108222</v>
      </c>
      <c r="AG1130">
        <v>3125</v>
      </c>
      <c r="AP1130">
        <f t="shared" si="128"/>
        <v>0.22360000000000435</v>
      </c>
      <c r="AQ1130">
        <v>1875</v>
      </c>
      <c r="AR1130">
        <f t="shared" si="126"/>
        <v>103222</v>
      </c>
      <c r="AS1130">
        <v>5625</v>
      </c>
    </row>
    <row r="1131" spans="30:45" ht="12.75">
      <c r="AD1131">
        <f t="shared" si="127"/>
        <v>0.22380000000000436</v>
      </c>
      <c r="AE1131">
        <v>3750</v>
      </c>
      <c r="AF1131">
        <f t="shared" si="125"/>
        <v>105097</v>
      </c>
      <c r="AG1131">
        <v>6250</v>
      </c>
      <c r="AP1131">
        <f t="shared" si="128"/>
        <v>0.22380000000000436</v>
      </c>
      <c r="AQ1131">
        <v>-1250</v>
      </c>
      <c r="AR1131">
        <f t="shared" si="126"/>
        <v>100097</v>
      </c>
      <c r="AS1131">
        <v>2500</v>
      </c>
    </row>
    <row r="1132" spans="30:45" ht="12.75">
      <c r="AD1132">
        <f t="shared" si="127"/>
        <v>0.22400000000000436</v>
      </c>
      <c r="AE1132">
        <v>3750</v>
      </c>
      <c r="AF1132">
        <f t="shared" si="125"/>
        <v>105097</v>
      </c>
      <c r="AG1132">
        <v>6250</v>
      </c>
      <c r="AP1132">
        <f t="shared" si="128"/>
        <v>0.22400000000000436</v>
      </c>
      <c r="AQ1132">
        <v>-1250</v>
      </c>
      <c r="AR1132">
        <f t="shared" si="126"/>
        <v>100097</v>
      </c>
      <c r="AS1132">
        <v>8750</v>
      </c>
    </row>
    <row r="1133" spans="30:45" ht="12.75">
      <c r="AD1133">
        <f t="shared" si="127"/>
        <v>0.22420000000000437</v>
      </c>
      <c r="AE1133">
        <v>3750</v>
      </c>
      <c r="AF1133">
        <f t="shared" si="125"/>
        <v>105097</v>
      </c>
      <c r="AG1133">
        <v>6250</v>
      </c>
      <c r="AP1133">
        <f t="shared" si="128"/>
        <v>0.22420000000000437</v>
      </c>
      <c r="AQ1133">
        <v>-7500</v>
      </c>
      <c r="AR1133">
        <f t="shared" si="126"/>
        <v>93847</v>
      </c>
      <c r="AS1133">
        <v>2500</v>
      </c>
    </row>
    <row r="1134" spans="30:45" ht="12.75">
      <c r="AD1134">
        <f t="shared" si="127"/>
        <v>0.22440000000000437</v>
      </c>
      <c r="AE1134">
        <v>3750</v>
      </c>
      <c r="AF1134">
        <f t="shared" si="125"/>
        <v>105097</v>
      </c>
      <c r="AG1134">
        <v>0</v>
      </c>
      <c r="AP1134">
        <f t="shared" si="128"/>
        <v>0.22440000000000437</v>
      </c>
      <c r="AQ1134">
        <v>5000</v>
      </c>
      <c r="AR1134">
        <f t="shared" si="126"/>
        <v>106347</v>
      </c>
      <c r="AS1134">
        <v>2500</v>
      </c>
    </row>
    <row r="1135" spans="30:45" ht="12.75">
      <c r="AD1135">
        <f t="shared" si="127"/>
        <v>0.22460000000000438</v>
      </c>
      <c r="AE1135">
        <v>6875</v>
      </c>
      <c r="AF1135">
        <f t="shared" si="125"/>
        <v>108222</v>
      </c>
      <c r="AG1135">
        <v>3125</v>
      </c>
      <c r="AP1135">
        <f t="shared" si="128"/>
        <v>0.22460000000000438</v>
      </c>
      <c r="AQ1135">
        <v>-1250</v>
      </c>
      <c r="AR1135">
        <f t="shared" si="126"/>
        <v>100097</v>
      </c>
      <c r="AS1135">
        <v>8750</v>
      </c>
    </row>
    <row r="1136" spans="30:45" ht="12.75">
      <c r="AD1136">
        <f t="shared" si="127"/>
        <v>0.22480000000000439</v>
      </c>
      <c r="AE1136">
        <v>625</v>
      </c>
      <c r="AF1136">
        <f t="shared" si="125"/>
        <v>101972</v>
      </c>
      <c r="AG1136">
        <v>3125</v>
      </c>
      <c r="AP1136">
        <f t="shared" si="128"/>
        <v>0.22480000000000439</v>
      </c>
      <c r="AQ1136">
        <v>8125</v>
      </c>
      <c r="AR1136">
        <f t="shared" si="126"/>
        <v>109472</v>
      </c>
      <c r="AS1136">
        <v>5625</v>
      </c>
    </row>
    <row r="1137" spans="30:45" ht="12.75">
      <c r="AD1137">
        <f t="shared" si="127"/>
        <v>0.2250000000000044</v>
      </c>
      <c r="AE1137">
        <v>13125</v>
      </c>
      <c r="AF1137">
        <f t="shared" si="125"/>
        <v>114472</v>
      </c>
      <c r="AG1137">
        <v>3125</v>
      </c>
      <c r="AP1137">
        <f t="shared" si="128"/>
        <v>0.2250000000000044</v>
      </c>
      <c r="AQ1137">
        <v>-1250</v>
      </c>
      <c r="AR1137">
        <f t="shared" si="126"/>
        <v>100097</v>
      </c>
      <c r="AS1137">
        <v>8750</v>
      </c>
    </row>
    <row r="1138" spans="30:45" ht="12.75">
      <c r="AD1138">
        <f t="shared" si="127"/>
        <v>0.2252000000000044</v>
      </c>
      <c r="AE1138">
        <v>3750</v>
      </c>
      <c r="AF1138">
        <f t="shared" si="125"/>
        <v>105097</v>
      </c>
      <c r="AG1138">
        <v>6250</v>
      </c>
      <c r="AP1138">
        <f t="shared" si="128"/>
        <v>0.2252000000000044</v>
      </c>
      <c r="AQ1138">
        <v>-1250</v>
      </c>
      <c r="AR1138">
        <f t="shared" si="126"/>
        <v>100097</v>
      </c>
      <c r="AS1138">
        <v>8750</v>
      </c>
    </row>
    <row r="1139" spans="30:45" ht="12.75">
      <c r="AD1139">
        <f t="shared" si="127"/>
        <v>0.2254000000000044</v>
      </c>
      <c r="AE1139">
        <v>625.0000000000006</v>
      </c>
      <c r="AF1139">
        <f t="shared" si="125"/>
        <v>101972</v>
      </c>
      <c r="AG1139">
        <v>15625</v>
      </c>
      <c r="AP1139">
        <f t="shared" si="128"/>
        <v>0.2254000000000044</v>
      </c>
      <c r="AQ1139">
        <v>5000</v>
      </c>
      <c r="AR1139">
        <f t="shared" si="126"/>
        <v>106347</v>
      </c>
      <c r="AS1139">
        <v>8750</v>
      </c>
    </row>
    <row r="1140" spans="30:45" ht="12.75">
      <c r="AD1140">
        <f t="shared" si="127"/>
        <v>0.2256000000000044</v>
      </c>
      <c r="AE1140">
        <v>3750</v>
      </c>
      <c r="AF1140">
        <f t="shared" si="125"/>
        <v>105097</v>
      </c>
      <c r="AG1140">
        <v>6250</v>
      </c>
      <c r="AP1140">
        <f t="shared" si="128"/>
        <v>0.2256000000000044</v>
      </c>
      <c r="AQ1140">
        <v>5000</v>
      </c>
      <c r="AR1140">
        <f t="shared" si="126"/>
        <v>106347</v>
      </c>
      <c r="AS1140">
        <v>8750</v>
      </c>
    </row>
    <row r="1141" spans="30:45" ht="12.75">
      <c r="AD1141">
        <f t="shared" si="127"/>
        <v>0.2258000000000044</v>
      </c>
      <c r="AE1141">
        <v>3750</v>
      </c>
      <c r="AF1141">
        <f t="shared" si="125"/>
        <v>105097</v>
      </c>
      <c r="AG1141">
        <v>12500</v>
      </c>
      <c r="AP1141">
        <f t="shared" si="128"/>
        <v>0.2258000000000044</v>
      </c>
      <c r="AQ1141">
        <v>1875</v>
      </c>
      <c r="AR1141">
        <f t="shared" si="126"/>
        <v>103222</v>
      </c>
      <c r="AS1141">
        <v>5625</v>
      </c>
    </row>
    <row r="1142" spans="30:45" ht="12.75">
      <c r="AD1142">
        <f t="shared" si="127"/>
        <v>0.22600000000000442</v>
      </c>
      <c r="AE1142">
        <v>625</v>
      </c>
      <c r="AF1142">
        <f t="shared" si="125"/>
        <v>101972</v>
      </c>
      <c r="AG1142">
        <v>3125</v>
      </c>
      <c r="AP1142">
        <f t="shared" si="128"/>
        <v>0.22600000000000442</v>
      </c>
      <c r="AQ1142">
        <v>-1250</v>
      </c>
      <c r="AR1142">
        <f t="shared" si="126"/>
        <v>100097</v>
      </c>
      <c r="AS1142">
        <v>8750</v>
      </c>
    </row>
    <row r="1143" spans="30:45" ht="12.75">
      <c r="AD1143">
        <f t="shared" si="127"/>
        <v>0.22620000000000443</v>
      </c>
      <c r="AE1143">
        <v>16250</v>
      </c>
      <c r="AF1143">
        <f t="shared" si="125"/>
        <v>117597</v>
      </c>
      <c r="AG1143">
        <v>6250</v>
      </c>
      <c r="AP1143">
        <f t="shared" si="128"/>
        <v>0.22620000000000443</v>
      </c>
      <c r="AQ1143">
        <v>-4375</v>
      </c>
      <c r="AR1143">
        <f t="shared" si="126"/>
        <v>96972</v>
      </c>
      <c r="AS1143">
        <v>625</v>
      </c>
    </row>
    <row r="1144" spans="30:45" ht="12.75">
      <c r="AD1144">
        <f t="shared" si="127"/>
        <v>0.22640000000000443</v>
      </c>
      <c r="AE1144">
        <v>625</v>
      </c>
      <c r="AF1144">
        <f t="shared" si="125"/>
        <v>101972</v>
      </c>
      <c r="AG1144">
        <v>3125</v>
      </c>
      <c r="AP1144">
        <f t="shared" si="128"/>
        <v>0.22640000000000443</v>
      </c>
      <c r="AQ1144">
        <v>-4375</v>
      </c>
      <c r="AR1144">
        <f t="shared" si="126"/>
        <v>96972</v>
      </c>
      <c r="AS1144">
        <v>11875</v>
      </c>
    </row>
    <row r="1145" spans="30:45" ht="12.75">
      <c r="AD1145">
        <f t="shared" si="127"/>
        <v>0.22660000000000444</v>
      </c>
      <c r="AE1145">
        <v>3750</v>
      </c>
      <c r="AF1145">
        <f t="shared" si="125"/>
        <v>105097</v>
      </c>
      <c r="AG1145">
        <v>0</v>
      </c>
      <c r="AP1145">
        <f t="shared" si="128"/>
        <v>0.22660000000000444</v>
      </c>
      <c r="AQ1145">
        <v>-4375</v>
      </c>
      <c r="AR1145">
        <f t="shared" si="126"/>
        <v>96972</v>
      </c>
      <c r="AS1145">
        <v>5625</v>
      </c>
    </row>
    <row r="1146" spans="30:45" ht="12.75">
      <c r="AD1146">
        <f t="shared" si="127"/>
        <v>0.22680000000000444</v>
      </c>
      <c r="AE1146">
        <v>6875</v>
      </c>
      <c r="AF1146">
        <f t="shared" si="125"/>
        <v>108222</v>
      </c>
      <c r="AG1146">
        <v>9375</v>
      </c>
      <c r="AP1146">
        <f t="shared" si="128"/>
        <v>0.22680000000000444</v>
      </c>
      <c r="AQ1146">
        <v>1875</v>
      </c>
      <c r="AR1146">
        <f t="shared" si="126"/>
        <v>103222</v>
      </c>
      <c r="AS1146">
        <v>5625</v>
      </c>
    </row>
    <row r="1147" spans="30:45" ht="12.75">
      <c r="AD1147">
        <f t="shared" si="127"/>
        <v>0.22700000000000445</v>
      </c>
      <c r="AE1147">
        <v>3750</v>
      </c>
      <c r="AF1147">
        <f t="shared" si="125"/>
        <v>105097</v>
      </c>
      <c r="AG1147">
        <v>12500</v>
      </c>
      <c r="AP1147">
        <f t="shared" si="128"/>
        <v>0.22700000000000445</v>
      </c>
      <c r="AQ1147">
        <v>-1250</v>
      </c>
      <c r="AR1147">
        <f t="shared" si="126"/>
        <v>100097</v>
      </c>
      <c r="AS1147">
        <v>2500</v>
      </c>
    </row>
    <row r="1148" spans="30:45" ht="12.75">
      <c r="AD1148">
        <f t="shared" si="127"/>
        <v>0.22720000000000445</v>
      </c>
      <c r="AE1148">
        <v>6875</v>
      </c>
      <c r="AF1148">
        <f t="shared" si="125"/>
        <v>108222</v>
      </c>
      <c r="AG1148">
        <v>3125</v>
      </c>
      <c r="AP1148">
        <f t="shared" si="128"/>
        <v>0.22720000000000445</v>
      </c>
      <c r="AQ1148">
        <v>1875</v>
      </c>
      <c r="AR1148">
        <f t="shared" si="126"/>
        <v>103222</v>
      </c>
      <c r="AS1148">
        <v>5625</v>
      </c>
    </row>
    <row r="1149" spans="30:45" ht="12.75">
      <c r="AD1149">
        <f t="shared" si="127"/>
        <v>0.22740000000000446</v>
      </c>
      <c r="AE1149">
        <v>10000</v>
      </c>
      <c r="AF1149">
        <f t="shared" si="125"/>
        <v>111347</v>
      </c>
      <c r="AG1149">
        <v>12500</v>
      </c>
      <c r="AP1149">
        <f t="shared" si="128"/>
        <v>0.22740000000000446</v>
      </c>
      <c r="AQ1149">
        <v>1875</v>
      </c>
      <c r="AR1149">
        <f t="shared" si="126"/>
        <v>103222</v>
      </c>
      <c r="AS1149">
        <v>5625</v>
      </c>
    </row>
    <row r="1150" spans="30:45" ht="12.75">
      <c r="AD1150">
        <f t="shared" si="127"/>
        <v>0.22760000000000447</v>
      </c>
      <c r="AE1150">
        <v>3750</v>
      </c>
      <c r="AF1150">
        <f t="shared" si="125"/>
        <v>105097</v>
      </c>
      <c r="AG1150">
        <v>6250</v>
      </c>
      <c r="AP1150">
        <f t="shared" si="128"/>
        <v>0.22760000000000447</v>
      </c>
      <c r="AQ1150">
        <v>1875</v>
      </c>
      <c r="AR1150">
        <f t="shared" si="126"/>
        <v>103222</v>
      </c>
      <c r="AS1150">
        <v>5625</v>
      </c>
    </row>
    <row r="1151" spans="30:45" ht="12.75">
      <c r="AD1151">
        <f t="shared" si="127"/>
        <v>0.22780000000000447</v>
      </c>
      <c r="AE1151">
        <v>6875</v>
      </c>
      <c r="AF1151">
        <f t="shared" si="125"/>
        <v>108222</v>
      </c>
      <c r="AG1151">
        <v>9375</v>
      </c>
      <c r="AP1151">
        <f t="shared" si="128"/>
        <v>0.22780000000000447</v>
      </c>
      <c r="AQ1151">
        <v>1875</v>
      </c>
      <c r="AR1151">
        <f t="shared" si="126"/>
        <v>103222</v>
      </c>
      <c r="AS1151">
        <v>5625</v>
      </c>
    </row>
    <row r="1152" spans="30:45" ht="12.75">
      <c r="AD1152">
        <f t="shared" si="127"/>
        <v>0.22800000000000448</v>
      </c>
      <c r="AE1152">
        <v>625</v>
      </c>
      <c r="AF1152">
        <f t="shared" si="125"/>
        <v>101972</v>
      </c>
      <c r="AG1152">
        <v>3125</v>
      </c>
      <c r="AP1152">
        <f t="shared" si="128"/>
        <v>0.22800000000000448</v>
      </c>
      <c r="AQ1152">
        <v>-1250</v>
      </c>
      <c r="AR1152">
        <f t="shared" si="126"/>
        <v>100097</v>
      </c>
      <c r="AS1152">
        <v>8750</v>
      </c>
    </row>
    <row r="1153" spans="30:45" ht="12.75">
      <c r="AD1153">
        <f t="shared" si="127"/>
        <v>0.22820000000000448</v>
      </c>
      <c r="AE1153">
        <v>625.0000000000006</v>
      </c>
      <c r="AF1153">
        <f t="shared" si="125"/>
        <v>101972</v>
      </c>
      <c r="AG1153">
        <v>15625</v>
      </c>
      <c r="AP1153">
        <f t="shared" si="128"/>
        <v>0.22820000000000448</v>
      </c>
      <c r="AQ1153">
        <v>-1250</v>
      </c>
      <c r="AR1153">
        <f t="shared" si="126"/>
        <v>100097</v>
      </c>
      <c r="AS1153">
        <v>8750</v>
      </c>
    </row>
    <row r="1154" spans="30:45" ht="12.75">
      <c r="AD1154">
        <f t="shared" si="127"/>
        <v>0.2284000000000045</v>
      </c>
      <c r="AE1154">
        <v>6875</v>
      </c>
      <c r="AF1154">
        <f t="shared" si="125"/>
        <v>108222</v>
      </c>
      <c r="AG1154">
        <v>3125</v>
      </c>
      <c r="AP1154">
        <f t="shared" si="128"/>
        <v>0.2284000000000045</v>
      </c>
      <c r="AQ1154">
        <v>1875</v>
      </c>
      <c r="AR1154">
        <f t="shared" si="126"/>
        <v>103222</v>
      </c>
      <c r="AS1154">
        <v>11875</v>
      </c>
    </row>
    <row r="1155" spans="30:45" ht="12.75">
      <c r="AD1155">
        <f t="shared" si="127"/>
        <v>0.2286000000000045</v>
      </c>
      <c r="AE1155">
        <v>3750</v>
      </c>
      <c r="AF1155">
        <f t="shared" si="125"/>
        <v>105097</v>
      </c>
      <c r="AG1155">
        <v>6250</v>
      </c>
      <c r="AP1155">
        <f t="shared" si="128"/>
        <v>0.2286000000000045</v>
      </c>
      <c r="AQ1155">
        <v>-1250</v>
      </c>
      <c r="AR1155">
        <f t="shared" si="126"/>
        <v>100097</v>
      </c>
      <c r="AS1155">
        <v>2500</v>
      </c>
    </row>
    <row r="1156" spans="30:45" ht="12.75">
      <c r="AD1156">
        <f t="shared" si="127"/>
        <v>0.2288000000000045</v>
      </c>
      <c r="AE1156">
        <v>625</v>
      </c>
      <c r="AF1156">
        <f t="shared" si="125"/>
        <v>101972</v>
      </c>
      <c r="AG1156">
        <v>3125</v>
      </c>
      <c r="AP1156">
        <f t="shared" si="128"/>
        <v>0.2288000000000045</v>
      </c>
      <c r="AQ1156">
        <v>1875</v>
      </c>
      <c r="AR1156">
        <f t="shared" si="126"/>
        <v>103222</v>
      </c>
      <c r="AS1156">
        <v>5625</v>
      </c>
    </row>
    <row r="1157" spans="30:45" ht="12.75">
      <c r="AD1157">
        <f t="shared" si="127"/>
        <v>0.2290000000000045</v>
      </c>
      <c r="AE1157">
        <v>13125</v>
      </c>
      <c r="AF1157">
        <f t="shared" si="125"/>
        <v>114472</v>
      </c>
      <c r="AG1157">
        <v>3125</v>
      </c>
      <c r="AP1157">
        <f t="shared" si="128"/>
        <v>0.2290000000000045</v>
      </c>
      <c r="AQ1157">
        <v>1875</v>
      </c>
      <c r="AR1157">
        <f t="shared" si="126"/>
        <v>103222</v>
      </c>
      <c r="AS1157">
        <v>5625</v>
      </c>
    </row>
    <row r="1158" spans="30:45" ht="12.75">
      <c r="AD1158">
        <f t="shared" si="127"/>
        <v>0.2292000000000045</v>
      </c>
      <c r="AE1158">
        <v>625.0000000000006</v>
      </c>
      <c r="AF1158">
        <f t="shared" si="125"/>
        <v>101972</v>
      </c>
      <c r="AG1158">
        <v>9375</v>
      </c>
      <c r="AP1158">
        <f t="shared" si="128"/>
        <v>0.2292000000000045</v>
      </c>
      <c r="AQ1158">
        <v>-4375</v>
      </c>
      <c r="AR1158">
        <f t="shared" si="126"/>
        <v>96972</v>
      </c>
      <c r="AS1158">
        <v>5625</v>
      </c>
    </row>
    <row r="1159" spans="30:45" ht="12.75">
      <c r="AD1159">
        <f t="shared" si="127"/>
        <v>0.22940000000000452</v>
      </c>
      <c r="AE1159">
        <v>625.0000000000006</v>
      </c>
      <c r="AF1159">
        <f t="shared" si="125"/>
        <v>101972</v>
      </c>
      <c r="AG1159">
        <v>9375</v>
      </c>
      <c r="AP1159">
        <f t="shared" si="128"/>
        <v>0.22940000000000452</v>
      </c>
      <c r="AQ1159">
        <v>-1250</v>
      </c>
      <c r="AR1159">
        <f t="shared" si="126"/>
        <v>100097</v>
      </c>
      <c r="AS1159">
        <v>2500</v>
      </c>
    </row>
    <row r="1160" spans="30:45" ht="12.75">
      <c r="AD1160">
        <f t="shared" si="127"/>
        <v>0.22960000000000452</v>
      </c>
      <c r="AE1160">
        <v>3750</v>
      </c>
      <c r="AF1160">
        <f t="shared" si="125"/>
        <v>105097</v>
      </c>
      <c r="AG1160">
        <v>0</v>
      </c>
      <c r="AP1160">
        <f t="shared" si="128"/>
        <v>0.22960000000000452</v>
      </c>
      <c r="AQ1160">
        <v>5000</v>
      </c>
      <c r="AR1160">
        <f t="shared" si="126"/>
        <v>106347</v>
      </c>
      <c r="AS1160">
        <v>2500</v>
      </c>
    </row>
    <row r="1161" spans="30:45" ht="12.75">
      <c r="AD1161">
        <f t="shared" si="127"/>
        <v>0.22980000000000453</v>
      </c>
      <c r="AE1161">
        <v>3750</v>
      </c>
      <c r="AF1161">
        <f t="shared" si="125"/>
        <v>105097</v>
      </c>
      <c r="AG1161">
        <v>6250</v>
      </c>
      <c r="AP1161">
        <f t="shared" si="128"/>
        <v>0.22980000000000453</v>
      </c>
      <c r="AQ1161">
        <v>-1250</v>
      </c>
      <c r="AR1161">
        <f t="shared" si="126"/>
        <v>100097</v>
      </c>
      <c r="AS1161">
        <v>8750</v>
      </c>
    </row>
    <row r="1162" spans="30:45" ht="12.75">
      <c r="AD1162">
        <f t="shared" si="127"/>
        <v>0.23000000000000453</v>
      </c>
      <c r="AE1162">
        <v>3750</v>
      </c>
      <c r="AF1162">
        <f t="shared" si="125"/>
        <v>105097</v>
      </c>
      <c r="AG1162">
        <v>6250</v>
      </c>
      <c r="AP1162">
        <f t="shared" si="128"/>
        <v>0.23000000000000453</v>
      </c>
      <c r="AQ1162">
        <v>1875</v>
      </c>
      <c r="AR1162">
        <f t="shared" si="126"/>
        <v>103222</v>
      </c>
      <c r="AS1162">
        <v>5625</v>
      </c>
    </row>
    <row r="1163" spans="30:45" ht="12.75">
      <c r="AD1163">
        <f t="shared" si="127"/>
        <v>0.23020000000000454</v>
      </c>
      <c r="AE1163">
        <v>625.0000000000006</v>
      </c>
      <c r="AF1163">
        <f t="shared" si="125"/>
        <v>101972</v>
      </c>
      <c r="AG1163">
        <v>9375</v>
      </c>
      <c r="AP1163">
        <f t="shared" si="128"/>
        <v>0.23020000000000454</v>
      </c>
      <c r="AQ1163">
        <v>-1250</v>
      </c>
      <c r="AR1163">
        <f t="shared" si="126"/>
        <v>100097</v>
      </c>
      <c r="AS1163">
        <v>3750</v>
      </c>
    </row>
    <row r="1164" spans="30:45" ht="12.75">
      <c r="AD1164">
        <f t="shared" si="127"/>
        <v>0.23040000000000455</v>
      </c>
      <c r="AE1164">
        <v>3750</v>
      </c>
      <c r="AF1164">
        <f t="shared" si="125"/>
        <v>105097</v>
      </c>
      <c r="AG1164">
        <v>0</v>
      </c>
      <c r="AP1164">
        <f t="shared" si="128"/>
        <v>0.23040000000000455</v>
      </c>
      <c r="AQ1164">
        <v>1875</v>
      </c>
      <c r="AR1164">
        <f t="shared" si="126"/>
        <v>103222</v>
      </c>
      <c r="AS1164">
        <v>5625</v>
      </c>
    </row>
    <row r="1165" spans="30:45" ht="12.75">
      <c r="AD1165">
        <f t="shared" si="127"/>
        <v>0.23060000000000455</v>
      </c>
      <c r="AE1165">
        <v>625</v>
      </c>
      <c r="AF1165">
        <f aca="true" t="shared" si="129" ref="AF1165:AF1228">101347+AE1165</f>
        <v>101972</v>
      </c>
      <c r="AG1165">
        <v>3125</v>
      </c>
      <c r="AP1165">
        <f t="shared" si="128"/>
        <v>0.23060000000000455</v>
      </c>
      <c r="AQ1165">
        <v>-1250</v>
      </c>
      <c r="AR1165">
        <f aca="true" t="shared" si="130" ref="AR1165:AR1228">AQ1165+101347</f>
        <v>100097</v>
      </c>
      <c r="AS1165">
        <v>2500</v>
      </c>
    </row>
    <row r="1166" spans="30:45" ht="12.75">
      <c r="AD1166">
        <f aca="true" t="shared" si="131" ref="AD1166:AD1229">AD1165+0.0002</f>
        <v>0.23080000000000456</v>
      </c>
      <c r="AE1166">
        <v>625</v>
      </c>
      <c r="AF1166">
        <f t="shared" si="129"/>
        <v>101972</v>
      </c>
      <c r="AG1166">
        <v>3125</v>
      </c>
      <c r="AP1166">
        <f aca="true" t="shared" si="132" ref="AP1166:AP1229">AP1165+0.0002</f>
        <v>0.23080000000000456</v>
      </c>
      <c r="AQ1166">
        <v>-1250</v>
      </c>
      <c r="AR1166">
        <f t="shared" si="130"/>
        <v>100097</v>
      </c>
      <c r="AS1166">
        <v>8750</v>
      </c>
    </row>
    <row r="1167" spans="30:45" ht="12.75">
      <c r="AD1167">
        <f t="shared" si="131"/>
        <v>0.23100000000000456</v>
      </c>
      <c r="AE1167">
        <v>6875</v>
      </c>
      <c r="AF1167">
        <f t="shared" si="129"/>
        <v>108222</v>
      </c>
      <c r="AG1167">
        <v>9375</v>
      </c>
      <c r="AP1167">
        <f t="shared" si="132"/>
        <v>0.23100000000000456</v>
      </c>
      <c r="AQ1167">
        <v>1875</v>
      </c>
      <c r="AR1167">
        <f t="shared" si="130"/>
        <v>103222</v>
      </c>
      <c r="AS1167">
        <v>5625</v>
      </c>
    </row>
    <row r="1168" spans="30:45" ht="12.75">
      <c r="AD1168">
        <f t="shared" si="131"/>
        <v>0.23120000000000457</v>
      </c>
      <c r="AE1168">
        <v>625.0000000000006</v>
      </c>
      <c r="AF1168">
        <f t="shared" si="129"/>
        <v>101972</v>
      </c>
      <c r="AG1168">
        <v>9375</v>
      </c>
      <c r="AP1168">
        <f t="shared" si="132"/>
        <v>0.23120000000000457</v>
      </c>
      <c r="AQ1168">
        <v>-4375</v>
      </c>
      <c r="AR1168">
        <f t="shared" si="130"/>
        <v>96972</v>
      </c>
      <c r="AS1168">
        <v>5625</v>
      </c>
    </row>
    <row r="1169" spans="30:45" ht="12.75">
      <c r="AD1169">
        <f t="shared" si="131"/>
        <v>0.23140000000000457</v>
      </c>
      <c r="AE1169">
        <v>625.0000000000006</v>
      </c>
      <c r="AF1169">
        <f t="shared" si="129"/>
        <v>101972</v>
      </c>
      <c r="AG1169">
        <v>9375</v>
      </c>
      <c r="AP1169">
        <f t="shared" si="132"/>
        <v>0.23140000000000457</v>
      </c>
      <c r="AQ1169">
        <v>1875</v>
      </c>
      <c r="AR1169">
        <f t="shared" si="130"/>
        <v>103222</v>
      </c>
      <c r="AS1169">
        <v>5625</v>
      </c>
    </row>
    <row r="1170" spans="30:45" ht="12.75">
      <c r="AD1170">
        <f t="shared" si="131"/>
        <v>0.23160000000000458</v>
      </c>
      <c r="AE1170">
        <v>-2500</v>
      </c>
      <c r="AF1170">
        <f t="shared" si="129"/>
        <v>98847</v>
      </c>
      <c r="AG1170">
        <v>6250</v>
      </c>
      <c r="AP1170">
        <f t="shared" si="132"/>
        <v>0.23160000000000458</v>
      </c>
      <c r="AQ1170">
        <v>5000</v>
      </c>
      <c r="AR1170">
        <f t="shared" si="130"/>
        <v>106347</v>
      </c>
      <c r="AS1170">
        <v>8750</v>
      </c>
    </row>
    <row r="1171" spans="30:45" ht="12.75">
      <c r="AD1171">
        <f t="shared" si="131"/>
        <v>0.23180000000000459</v>
      </c>
      <c r="AE1171">
        <v>625</v>
      </c>
      <c r="AF1171">
        <f t="shared" si="129"/>
        <v>101972</v>
      </c>
      <c r="AG1171">
        <v>3125</v>
      </c>
      <c r="AP1171">
        <f t="shared" si="132"/>
        <v>0.23180000000000459</v>
      </c>
      <c r="AQ1171">
        <v>1875</v>
      </c>
      <c r="AR1171">
        <f t="shared" si="130"/>
        <v>103222</v>
      </c>
      <c r="AS1171">
        <v>5625</v>
      </c>
    </row>
    <row r="1172" spans="30:45" ht="12.75">
      <c r="AD1172">
        <f t="shared" si="131"/>
        <v>0.2320000000000046</v>
      </c>
      <c r="AE1172">
        <v>-2500</v>
      </c>
      <c r="AF1172">
        <f t="shared" si="129"/>
        <v>98847</v>
      </c>
      <c r="AG1172">
        <v>6250</v>
      </c>
      <c r="AP1172">
        <f t="shared" si="132"/>
        <v>0.2320000000000046</v>
      </c>
      <c r="AQ1172">
        <v>-4375</v>
      </c>
      <c r="AR1172">
        <f t="shared" si="130"/>
        <v>96972</v>
      </c>
      <c r="AS1172">
        <v>5625</v>
      </c>
    </row>
    <row r="1173" spans="30:45" ht="12.75">
      <c r="AD1173">
        <f t="shared" si="131"/>
        <v>0.2322000000000046</v>
      </c>
      <c r="AE1173">
        <v>3750</v>
      </c>
      <c r="AF1173">
        <f t="shared" si="129"/>
        <v>105097</v>
      </c>
      <c r="AG1173">
        <v>6250</v>
      </c>
      <c r="AP1173">
        <f t="shared" si="132"/>
        <v>0.2322000000000046</v>
      </c>
      <c r="AQ1173">
        <v>1875</v>
      </c>
      <c r="AR1173">
        <f t="shared" si="130"/>
        <v>103222</v>
      </c>
      <c r="AS1173">
        <v>5625</v>
      </c>
    </row>
    <row r="1174" spans="30:45" ht="12.75">
      <c r="AD1174">
        <f t="shared" si="131"/>
        <v>0.2324000000000046</v>
      </c>
      <c r="AE1174">
        <v>625.0000000000006</v>
      </c>
      <c r="AF1174">
        <f t="shared" si="129"/>
        <v>101972</v>
      </c>
      <c r="AG1174">
        <v>9375</v>
      </c>
      <c r="AP1174">
        <f t="shared" si="132"/>
        <v>0.2324000000000046</v>
      </c>
      <c r="AQ1174">
        <v>5000</v>
      </c>
      <c r="AR1174">
        <f t="shared" si="130"/>
        <v>106347</v>
      </c>
      <c r="AS1174">
        <v>8750</v>
      </c>
    </row>
    <row r="1175" spans="30:45" ht="12.75">
      <c r="AD1175">
        <f t="shared" si="131"/>
        <v>0.2326000000000046</v>
      </c>
      <c r="AE1175">
        <v>6875</v>
      </c>
      <c r="AF1175">
        <f t="shared" si="129"/>
        <v>108222</v>
      </c>
      <c r="AG1175">
        <v>9375</v>
      </c>
      <c r="AP1175">
        <f t="shared" si="132"/>
        <v>0.2326000000000046</v>
      </c>
      <c r="AQ1175">
        <v>1875</v>
      </c>
      <c r="AR1175">
        <f t="shared" si="130"/>
        <v>103222</v>
      </c>
      <c r="AS1175">
        <v>5625</v>
      </c>
    </row>
    <row r="1176" spans="30:45" ht="12.75">
      <c r="AD1176">
        <f t="shared" si="131"/>
        <v>0.23280000000000461</v>
      </c>
      <c r="AE1176">
        <v>3750</v>
      </c>
      <c r="AF1176">
        <f t="shared" si="129"/>
        <v>105097</v>
      </c>
      <c r="AG1176">
        <v>6250</v>
      </c>
      <c r="AP1176">
        <f t="shared" si="132"/>
        <v>0.23280000000000461</v>
      </c>
      <c r="AQ1176">
        <v>1875</v>
      </c>
      <c r="AR1176">
        <f t="shared" si="130"/>
        <v>103222</v>
      </c>
      <c r="AS1176">
        <v>5625</v>
      </c>
    </row>
    <row r="1177" spans="30:45" ht="12.75">
      <c r="AD1177">
        <f t="shared" si="131"/>
        <v>0.23300000000000462</v>
      </c>
      <c r="AE1177">
        <v>3750</v>
      </c>
      <c r="AF1177">
        <f t="shared" si="129"/>
        <v>105097</v>
      </c>
      <c r="AG1177">
        <v>6250</v>
      </c>
      <c r="AP1177">
        <f t="shared" si="132"/>
        <v>0.23300000000000462</v>
      </c>
      <c r="AQ1177">
        <v>-1250</v>
      </c>
      <c r="AR1177">
        <f t="shared" si="130"/>
        <v>100097</v>
      </c>
      <c r="AS1177">
        <v>2500</v>
      </c>
    </row>
    <row r="1178" spans="30:45" ht="12.75">
      <c r="AD1178">
        <f t="shared" si="131"/>
        <v>0.23320000000000463</v>
      </c>
      <c r="AE1178">
        <v>3750</v>
      </c>
      <c r="AF1178">
        <f t="shared" si="129"/>
        <v>105097</v>
      </c>
      <c r="AG1178">
        <v>6250</v>
      </c>
      <c r="AP1178">
        <f t="shared" si="132"/>
        <v>0.23320000000000463</v>
      </c>
      <c r="AQ1178">
        <v>-1250</v>
      </c>
      <c r="AR1178">
        <f t="shared" si="130"/>
        <v>100097</v>
      </c>
      <c r="AS1178">
        <v>2500</v>
      </c>
    </row>
    <row r="1179" spans="30:45" ht="12.75">
      <c r="AD1179">
        <f t="shared" si="131"/>
        <v>0.23340000000000463</v>
      </c>
      <c r="AE1179">
        <v>-2500</v>
      </c>
      <c r="AF1179">
        <f t="shared" si="129"/>
        <v>98847</v>
      </c>
      <c r="AG1179">
        <v>6250</v>
      </c>
      <c r="AP1179">
        <f t="shared" si="132"/>
        <v>0.23340000000000463</v>
      </c>
      <c r="AQ1179">
        <v>1875</v>
      </c>
      <c r="AR1179">
        <f t="shared" si="130"/>
        <v>103222</v>
      </c>
      <c r="AS1179">
        <v>5625</v>
      </c>
    </row>
    <row r="1180" spans="30:45" ht="12.75">
      <c r="AD1180">
        <f t="shared" si="131"/>
        <v>0.23360000000000464</v>
      </c>
      <c r="AE1180">
        <v>3750</v>
      </c>
      <c r="AF1180">
        <f t="shared" si="129"/>
        <v>105097</v>
      </c>
      <c r="AG1180">
        <v>12500</v>
      </c>
      <c r="AP1180">
        <f t="shared" si="132"/>
        <v>0.23360000000000464</v>
      </c>
      <c r="AQ1180">
        <v>8125</v>
      </c>
      <c r="AR1180">
        <f t="shared" si="130"/>
        <v>109472</v>
      </c>
      <c r="AS1180">
        <v>5625</v>
      </c>
    </row>
    <row r="1181" spans="30:45" ht="12.75">
      <c r="AD1181">
        <f t="shared" si="131"/>
        <v>0.23380000000000464</v>
      </c>
      <c r="AE1181">
        <v>6875</v>
      </c>
      <c r="AF1181">
        <f t="shared" si="129"/>
        <v>108222</v>
      </c>
      <c r="AG1181">
        <v>9375</v>
      </c>
      <c r="AP1181">
        <f t="shared" si="132"/>
        <v>0.23380000000000464</v>
      </c>
      <c r="AQ1181">
        <v>-4375</v>
      </c>
      <c r="AR1181">
        <f t="shared" si="130"/>
        <v>96972</v>
      </c>
      <c r="AS1181">
        <v>625</v>
      </c>
    </row>
    <row r="1182" spans="30:45" ht="12.75">
      <c r="AD1182">
        <f t="shared" si="131"/>
        <v>0.23400000000000465</v>
      </c>
      <c r="AE1182">
        <v>625.0000000000006</v>
      </c>
      <c r="AF1182">
        <f t="shared" si="129"/>
        <v>101972</v>
      </c>
      <c r="AG1182">
        <v>9375</v>
      </c>
      <c r="AP1182">
        <f t="shared" si="132"/>
        <v>0.23400000000000465</v>
      </c>
      <c r="AQ1182">
        <v>1875</v>
      </c>
      <c r="AR1182">
        <f t="shared" si="130"/>
        <v>103222</v>
      </c>
      <c r="AS1182">
        <v>5625</v>
      </c>
    </row>
    <row r="1183" spans="30:45" ht="12.75">
      <c r="AD1183">
        <f t="shared" si="131"/>
        <v>0.23420000000000465</v>
      </c>
      <c r="AE1183">
        <v>625</v>
      </c>
      <c r="AF1183">
        <f t="shared" si="129"/>
        <v>101972</v>
      </c>
      <c r="AG1183">
        <v>3125</v>
      </c>
      <c r="AP1183">
        <f t="shared" si="132"/>
        <v>0.23420000000000465</v>
      </c>
      <c r="AQ1183">
        <v>-1250</v>
      </c>
      <c r="AR1183">
        <f t="shared" si="130"/>
        <v>100097</v>
      </c>
      <c r="AS1183">
        <v>8750</v>
      </c>
    </row>
    <row r="1184" spans="30:45" ht="12.75">
      <c r="AD1184">
        <f t="shared" si="131"/>
        <v>0.23440000000000466</v>
      </c>
      <c r="AE1184">
        <v>10000</v>
      </c>
      <c r="AF1184">
        <f t="shared" si="129"/>
        <v>111347</v>
      </c>
      <c r="AG1184">
        <v>6250</v>
      </c>
      <c r="AP1184">
        <f t="shared" si="132"/>
        <v>0.23440000000000466</v>
      </c>
      <c r="AQ1184">
        <v>-4375</v>
      </c>
      <c r="AR1184">
        <f t="shared" si="130"/>
        <v>96972</v>
      </c>
      <c r="AS1184">
        <v>5625</v>
      </c>
    </row>
    <row r="1185" spans="30:45" ht="12.75">
      <c r="AD1185">
        <f t="shared" si="131"/>
        <v>0.23460000000000467</v>
      </c>
      <c r="AE1185">
        <v>625.0000000000006</v>
      </c>
      <c r="AF1185">
        <f t="shared" si="129"/>
        <v>101972</v>
      </c>
      <c r="AG1185">
        <v>9375</v>
      </c>
      <c r="AP1185">
        <f t="shared" si="132"/>
        <v>0.23460000000000467</v>
      </c>
      <c r="AQ1185">
        <v>-1250</v>
      </c>
      <c r="AR1185">
        <f t="shared" si="130"/>
        <v>100097</v>
      </c>
      <c r="AS1185">
        <v>2500</v>
      </c>
    </row>
    <row r="1186" spans="30:45" ht="12.75">
      <c r="AD1186">
        <f t="shared" si="131"/>
        <v>0.23480000000000467</v>
      </c>
      <c r="AE1186">
        <v>3750</v>
      </c>
      <c r="AF1186">
        <f t="shared" si="129"/>
        <v>105097</v>
      </c>
      <c r="AG1186">
        <v>12500</v>
      </c>
      <c r="AP1186">
        <f t="shared" si="132"/>
        <v>0.23480000000000467</v>
      </c>
      <c r="AQ1186">
        <v>-1250</v>
      </c>
      <c r="AR1186">
        <f t="shared" si="130"/>
        <v>100097</v>
      </c>
      <c r="AS1186">
        <v>2500</v>
      </c>
    </row>
    <row r="1187" spans="30:45" ht="12.75">
      <c r="AD1187">
        <f t="shared" si="131"/>
        <v>0.23500000000000468</v>
      </c>
      <c r="AE1187">
        <v>6875</v>
      </c>
      <c r="AF1187">
        <f t="shared" si="129"/>
        <v>108222</v>
      </c>
      <c r="AG1187">
        <v>9375</v>
      </c>
      <c r="AP1187">
        <f t="shared" si="132"/>
        <v>0.23500000000000468</v>
      </c>
      <c r="AQ1187">
        <v>-1250</v>
      </c>
      <c r="AR1187">
        <f t="shared" si="130"/>
        <v>100097</v>
      </c>
      <c r="AS1187">
        <v>2500</v>
      </c>
    </row>
    <row r="1188" spans="30:45" ht="12.75">
      <c r="AD1188">
        <f t="shared" si="131"/>
        <v>0.23520000000000468</v>
      </c>
      <c r="AE1188">
        <v>625</v>
      </c>
      <c r="AF1188">
        <f t="shared" si="129"/>
        <v>101972</v>
      </c>
      <c r="AG1188">
        <v>3125</v>
      </c>
      <c r="AP1188">
        <f t="shared" si="132"/>
        <v>0.23520000000000468</v>
      </c>
      <c r="AQ1188">
        <v>-4375</v>
      </c>
      <c r="AR1188">
        <f t="shared" si="130"/>
        <v>96972</v>
      </c>
      <c r="AS1188">
        <v>5625</v>
      </c>
    </row>
    <row r="1189" spans="30:45" ht="12.75">
      <c r="AD1189">
        <f t="shared" si="131"/>
        <v>0.2354000000000047</v>
      </c>
      <c r="AE1189">
        <v>625</v>
      </c>
      <c r="AF1189">
        <f t="shared" si="129"/>
        <v>101972</v>
      </c>
      <c r="AG1189">
        <v>3125</v>
      </c>
      <c r="AP1189">
        <f t="shared" si="132"/>
        <v>0.2354000000000047</v>
      </c>
      <c r="AQ1189">
        <v>-1250</v>
      </c>
      <c r="AR1189">
        <f t="shared" si="130"/>
        <v>100097</v>
      </c>
      <c r="AS1189">
        <v>2500</v>
      </c>
    </row>
    <row r="1190" spans="30:45" ht="12.75">
      <c r="AD1190">
        <f t="shared" si="131"/>
        <v>0.2356000000000047</v>
      </c>
      <c r="AE1190">
        <v>625</v>
      </c>
      <c r="AF1190">
        <f t="shared" si="129"/>
        <v>101972</v>
      </c>
      <c r="AG1190">
        <v>3125</v>
      </c>
      <c r="AP1190">
        <f t="shared" si="132"/>
        <v>0.2356000000000047</v>
      </c>
      <c r="AQ1190">
        <v>-1250</v>
      </c>
      <c r="AR1190">
        <f t="shared" si="130"/>
        <v>100097</v>
      </c>
      <c r="AS1190">
        <v>2500</v>
      </c>
    </row>
    <row r="1191" spans="30:45" ht="12.75">
      <c r="AD1191">
        <f t="shared" si="131"/>
        <v>0.2358000000000047</v>
      </c>
      <c r="AE1191">
        <v>3750</v>
      </c>
      <c r="AF1191">
        <f t="shared" si="129"/>
        <v>105097</v>
      </c>
      <c r="AG1191">
        <v>6250</v>
      </c>
      <c r="AP1191">
        <f t="shared" si="132"/>
        <v>0.2358000000000047</v>
      </c>
      <c r="AQ1191">
        <v>-1250</v>
      </c>
      <c r="AR1191">
        <f t="shared" si="130"/>
        <v>100097</v>
      </c>
      <c r="AS1191">
        <v>2500</v>
      </c>
    </row>
    <row r="1192" spans="30:45" ht="12.75">
      <c r="AD1192">
        <f t="shared" si="131"/>
        <v>0.2360000000000047</v>
      </c>
      <c r="AE1192">
        <v>3750</v>
      </c>
      <c r="AF1192">
        <f t="shared" si="129"/>
        <v>105097</v>
      </c>
      <c r="AG1192">
        <v>6250</v>
      </c>
      <c r="AP1192">
        <f t="shared" si="132"/>
        <v>0.2360000000000047</v>
      </c>
      <c r="AQ1192">
        <v>-1250</v>
      </c>
      <c r="AR1192">
        <f t="shared" si="130"/>
        <v>100097</v>
      </c>
      <c r="AS1192">
        <v>2500</v>
      </c>
    </row>
    <row r="1193" spans="30:45" ht="12.75">
      <c r="AD1193">
        <f t="shared" si="131"/>
        <v>0.2362000000000047</v>
      </c>
      <c r="AE1193">
        <v>6875</v>
      </c>
      <c r="AF1193">
        <f t="shared" si="129"/>
        <v>108222</v>
      </c>
      <c r="AG1193">
        <v>9375</v>
      </c>
      <c r="AP1193">
        <f t="shared" si="132"/>
        <v>0.2362000000000047</v>
      </c>
      <c r="AQ1193">
        <v>-1250</v>
      </c>
      <c r="AR1193">
        <f t="shared" si="130"/>
        <v>100097</v>
      </c>
      <c r="AS1193">
        <v>2500</v>
      </c>
    </row>
    <row r="1194" spans="30:45" ht="12.75">
      <c r="AD1194">
        <f t="shared" si="131"/>
        <v>0.23640000000000472</v>
      </c>
      <c r="AE1194">
        <v>3750</v>
      </c>
      <c r="AF1194">
        <f t="shared" si="129"/>
        <v>105097</v>
      </c>
      <c r="AG1194">
        <v>6250</v>
      </c>
      <c r="AP1194">
        <f t="shared" si="132"/>
        <v>0.23640000000000472</v>
      </c>
      <c r="AQ1194">
        <v>5000</v>
      </c>
      <c r="AR1194">
        <f t="shared" si="130"/>
        <v>106347</v>
      </c>
      <c r="AS1194">
        <v>2500</v>
      </c>
    </row>
    <row r="1195" spans="30:45" ht="12.75">
      <c r="AD1195">
        <f t="shared" si="131"/>
        <v>0.23660000000000472</v>
      </c>
      <c r="AE1195">
        <v>-2500</v>
      </c>
      <c r="AF1195">
        <f t="shared" si="129"/>
        <v>98847</v>
      </c>
      <c r="AG1195">
        <v>12500</v>
      </c>
      <c r="AP1195">
        <f t="shared" si="132"/>
        <v>0.23660000000000472</v>
      </c>
      <c r="AQ1195">
        <v>-1250</v>
      </c>
      <c r="AR1195">
        <f t="shared" si="130"/>
        <v>100097</v>
      </c>
      <c r="AS1195">
        <v>2500</v>
      </c>
    </row>
    <row r="1196" spans="30:45" ht="12.75">
      <c r="AD1196">
        <f t="shared" si="131"/>
        <v>0.23680000000000473</v>
      </c>
      <c r="AE1196">
        <v>3750</v>
      </c>
      <c r="AF1196">
        <f t="shared" si="129"/>
        <v>105097</v>
      </c>
      <c r="AG1196">
        <v>6250</v>
      </c>
      <c r="AP1196">
        <f t="shared" si="132"/>
        <v>0.23680000000000473</v>
      </c>
      <c r="AQ1196">
        <v>-1250</v>
      </c>
      <c r="AR1196">
        <f t="shared" si="130"/>
        <v>100097</v>
      </c>
      <c r="AS1196">
        <v>8750</v>
      </c>
    </row>
    <row r="1197" spans="30:45" ht="12.75">
      <c r="AD1197">
        <f t="shared" si="131"/>
        <v>0.23700000000000473</v>
      </c>
      <c r="AE1197">
        <v>625.0000000000006</v>
      </c>
      <c r="AF1197">
        <f t="shared" si="129"/>
        <v>101972</v>
      </c>
      <c r="AG1197">
        <v>15625</v>
      </c>
      <c r="AP1197">
        <f t="shared" si="132"/>
        <v>0.23700000000000473</v>
      </c>
      <c r="AQ1197">
        <v>1875</v>
      </c>
      <c r="AR1197">
        <f t="shared" si="130"/>
        <v>103222</v>
      </c>
      <c r="AS1197">
        <v>5625</v>
      </c>
    </row>
    <row r="1198" spans="30:45" ht="12.75">
      <c r="AD1198">
        <f t="shared" si="131"/>
        <v>0.23720000000000474</v>
      </c>
      <c r="AE1198">
        <v>3750</v>
      </c>
      <c r="AF1198">
        <f t="shared" si="129"/>
        <v>105097</v>
      </c>
      <c r="AG1198">
        <v>0</v>
      </c>
      <c r="AP1198">
        <f t="shared" si="132"/>
        <v>0.23720000000000474</v>
      </c>
      <c r="AQ1198">
        <v>-1250</v>
      </c>
      <c r="AR1198">
        <f t="shared" si="130"/>
        <v>100097</v>
      </c>
      <c r="AS1198">
        <v>2500</v>
      </c>
    </row>
    <row r="1199" spans="30:45" ht="12.75">
      <c r="AD1199">
        <f t="shared" si="131"/>
        <v>0.23740000000000475</v>
      </c>
      <c r="AE1199">
        <v>3750</v>
      </c>
      <c r="AF1199">
        <f t="shared" si="129"/>
        <v>105097</v>
      </c>
      <c r="AG1199">
        <v>6250</v>
      </c>
      <c r="AP1199">
        <f t="shared" si="132"/>
        <v>0.23740000000000475</v>
      </c>
      <c r="AQ1199">
        <v>1875</v>
      </c>
      <c r="AR1199">
        <f t="shared" si="130"/>
        <v>103222</v>
      </c>
      <c r="AS1199">
        <v>625</v>
      </c>
    </row>
    <row r="1200" spans="30:45" ht="12.75">
      <c r="AD1200">
        <f t="shared" si="131"/>
        <v>0.23760000000000475</v>
      </c>
      <c r="AE1200">
        <v>3750</v>
      </c>
      <c r="AF1200">
        <f t="shared" si="129"/>
        <v>105097</v>
      </c>
      <c r="AG1200">
        <v>6250</v>
      </c>
      <c r="AP1200">
        <f t="shared" si="132"/>
        <v>0.23760000000000475</v>
      </c>
      <c r="AQ1200">
        <v>-4375</v>
      </c>
      <c r="AR1200">
        <f t="shared" si="130"/>
        <v>96972</v>
      </c>
      <c r="AS1200">
        <v>5625</v>
      </c>
    </row>
    <row r="1201" spans="30:45" ht="12.75">
      <c r="AD1201">
        <f t="shared" si="131"/>
        <v>0.23780000000000476</v>
      </c>
      <c r="AE1201">
        <v>3750</v>
      </c>
      <c r="AF1201">
        <f t="shared" si="129"/>
        <v>105097</v>
      </c>
      <c r="AG1201">
        <v>6250</v>
      </c>
      <c r="AP1201">
        <f t="shared" si="132"/>
        <v>0.23780000000000476</v>
      </c>
      <c r="AQ1201">
        <v>5000</v>
      </c>
      <c r="AR1201">
        <f t="shared" si="130"/>
        <v>106347</v>
      </c>
      <c r="AS1201">
        <v>2500</v>
      </c>
    </row>
    <row r="1202" spans="30:45" ht="12.75">
      <c r="AD1202">
        <f t="shared" si="131"/>
        <v>0.23800000000000476</v>
      </c>
      <c r="AE1202">
        <v>-2500</v>
      </c>
      <c r="AF1202">
        <f t="shared" si="129"/>
        <v>98847</v>
      </c>
      <c r="AG1202">
        <v>12500</v>
      </c>
      <c r="AP1202">
        <f t="shared" si="132"/>
        <v>0.23800000000000476</v>
      </c>
      <c r="AQ1202">
        <v>-4375</v>
      </c>
      <c r="AR1202">
        <f t="shared" si="130"/>
        <v>96972</v>
      </c>
      <c r="AS1202">
        <v>625</v>
      </c>
    </row>
    <row r="1203" spans="30:45" ht="12.75">
      <c r="AD1203">
        <f t="shared" si="131"/>
        <v>0.23820000000000477</v>
      </c>
      <c r="AE1203">
        <v>3750</v>
      </c>
      <c r="AF1203">
        <f t="shared" si="129"/>
        <v>105097</v>
      </c>
      <c r="AG1203">
        <v>6250</v>
      </c>
      <c r="AP1203">
        <f t="shared" si="132"/>
        <v>0.23820000000000477</v>
      </c>
      <c r="AQ1203">
        <v>-4375</v>
      </c>
      <c r="AR1203">
        <f t="shared" si="130"/>
        <v>96972</v>
      </c>
      <c r="AS1203">
        <v>625</v>
      </c>
    </row>
    <row r="1204" spans="30:45" ht="12.75">
      <c r="AD1204">
        <f t="shared" si="131"/>
        <v>0.23840000000000477</v>
      </c>
      <c r="AE1204">
        <v>3750</v>
      </c>
      <c r="AF1204">
        <f t="shared" si="129"/>
        <v>105097</v>
      </c>
      <c r="AG1204">
        <v>12500</v>
      </c>
      <c r="AP1204">
        <f t="shared" si="132"/>
        <v>0.23840000000000477</v>
      </c>
      <c r="AQ1204">
        <v>-1250</v>
      </c>
      <c r="AR1204">
        <f t="shared" si="130"/>
        <v>100097</v>
      </c>
      <c r="AS1204">
        <v>2500</v>
      </c>
    </row>
    <row r="1205" spans="30:45" ht="12.75">
      <c r="AD1205">
        <f t="shared" si="131"/>
        <v>0.23860000000000478</v>
      </c>
      <c r="AE1205">
        <v>3750</v>
      </c>
      <c r="AF1205">
        <f t="shared" si="129"/>
        <v>105097</v>
      </c>
      <c r="AG1205">
        <v>6250</v>
      </c>
      <c r="AP1205">
        <f t="shared" si="132"/>
        <v>0.23860000000000478</v>
      </c>
      <c r="AQ1205">
        <v>1875</v>
      </c>
      <c r="AR1205">
        <f t="shared" si="130"/>
        <v>103222</v>
      </c>
      <c r="AS1205">
        <v>5625</v>
      </c>
    </row>
    <row r="1206" spans="30:45" ht="12.75">
      <c r="AD1206">
        <f t="shared" si="131"/>
        <v>0.2388000000000048</v>
      </c>
      <c r="AE1206">
        <v>-5625</v>
      </c>
      <c r="AF1206">
        <f t="shared" si="129"/>
        <v>95722</v>
      </c>
      <c r="AG1206">
        <v>3125</v>
      </c>
      <c r="AP1206">
        <f t="shared" si="132"/>
        <v>0.2388000000000048</v>
      </c>
      <c r="AQ1206">
        <v>-1250</v>
      </c>
      <c r="AR1206">
        <f t="shared" si="130"/>
        <v>100097</v>
      </c>
      <c r="AS1206">
        <v>8750</v>
      </c>
    </row>
    <row r="1207" spans="30:45" ht="12.75">
      <c r="AD1207">
        <f t="shared" si="131"/>
        <v>0.2390000000000048</v>
      </c>
      <c r="AE1207">
        <v>10000</v>
      </c>
      <c r="AF1207">
        <f t="shared" si="129"/>
        <v>111347</v>
      </c>
      <c r="AG1207">
        <v>12500</v>
      </c>
      <c r="AP1207">
        <f t="shared" si="132"/>
        <v>0.2390000000000048</v>
      </c>
      <c r="AQ1207">
        <v>-1250</v>
      </c>
      <c r="AR1207">
        <f t="shared" si="130"/>
        <v>100097</v>
      </c>
      <c r="AS1207">
        <v>2500</v>
      </c>
    </row>
    <row r="1208" spans="30:45" ht="12.75">
      <c r="AD1208">
        <f t="shared" si="131"/>
        <v>0.2392000000000048</v>
      </c>
      <c r="AE1208">
        <v>3750</v>
      </c>
      <c r="AF1208">
        <f t="shared" si="129"/>
        <v>105097</v>
      </c>
      <c r="AG1208">
        <v>6250</v>
      </c>
      <c r="AP1208">
        <f t="shared" si="132"/>
        <v>0.2392000000000048</v>
      </c>
      <c r="AQ1208">
        <v>-1250</v>
      </c>
      <c r="AR1208">
        <f t="shared" si="130"/>
        <v>100097</v>
      </c>
      <c r="AS1208">
        <v>8750</v>
      </c>
    </row>
    <row r="1209" spans="30:45" ht="12.75">
      <c r="AD1209">
        <f t="shared" si="131"/>
        <v>0.2394000000000048</v>
      </c>
      <c r="AE1209">
        <v>6875</v>
      </c>
      <c r="AF1209">
        <f t="shared" si="129"/>
        <v>108222</v>
      </c>
      <c r="AG1209">
        <v>3125</v>
      </c>
      <c r="AP1209">
        <f t="shared" si="132"/>
        <v>0.2394000000000048</v>
      </c>
      <c r="AQ1209">
        <v>1875</v>
      </c>
      <c r="AR1209">
        <f t="shared" si="130"/>
        <v>103222</v>
      </c>
      <c r="AS1209">
        <v>625</v>
      </c>
    </row>
    <row r="1210" spans="30:45" ht="12.75">
      <c r="AD1210">
        <f t="shared" si="131"/>
        <v>0.2396000000000048</v>
      </c>
      <c r="AE1210">
        <v>3750</v>
      </c>
      <c r="AF1210">
        <f t="shared" si="129"/>
        <v>105097</v>
      </c>
      <c r="AG1210">
        <v>0</v>
      </c>
      <c r="AP1210">
        <f t="shared" si="132"/>
        <v>0.2396000000000048</v>
      </c>
      <c r="AQ1210">
        <v>-1250</v>
      </c>
      <c r="AR1210">
        <f t="shared" si="130"/>
        <v>100097</v>
      </c>
      <c r="AS1210">
        <v>8750</v>
      </c>
    </row>
    <row r="1211" spans="30:45" ht="12.75">
      <c r="AD1211">
        <f t="shared" si="131"/>
        <v>0.23980000000000481</v>
      </c>
      <c r="AE1211">
        <v>625</v>
      </c>
      <c r="AF1211">
        <f t="shared" si="129"/>
        <v>101972</v>
      </c>
      <c r="AG1211">
        <v>3125</v>
      </c>
      <c r="AP1211">
        <f t="shared" si="132"/>
        <v>0.23980000000000481</v>
      </c>
      <c r="AQ1211">
        <v>1875</v>
      </c>
      <c r="AR1211">
        <f t="shared" si="130"/>
        <v>103222</v>
      </c>
      <c r="AS1211">
        <v>5625</v>
      </c>
    </row>
    <row r="1212" spans="30:45" ht="12.75">
      <c r="AD1212">
        <f t="shared" si="131"/>
        <v>0.24000000000000482</v>
      </c>
      <c r="AE1212">
        <v>625.0000000000006</v>
      </c>
      <c r="AF1212">
        <f t="shared" si="129"/>
        <v>101972</v>
      </c>
      <c r="AG1212">
        <v>9375</v>
      </c>
      <c r="AP1212">
        <f t="shared" si="132"/>
        <v>0.24000000000000482</v>
      </c>
      <c r="AQ1212">
        <v>8125</v>
      </c>
      <c r="AR1212">
        <f t="shared" si="130"/>
        <v>109472</v>
      </c>
      <c r="AS1212">
        <v>11875</v>
      </c>
    </row>
    <row r="1213" spans="30:45" ht="12.75">
      <c r="AD1213">
        <f t="shared" si="131"/>
        <v>0.24020000000000483</v>
      </c>
      <c r="AE1213">
        <v>3750</v>
      </c>
      <c r="AF1213">
        <f t="shared" si="129"/>
        <v>105097</v>
      </c>
      <c r="AG1213">
        <v>6250</v>
      </c>
      <c r="AP1213">
        <f t="shared" si="132"/>
        <v>0.24020000000000483</v>
      </c>
      <c r="AQ1213">
        <v>5000</v>
      </c>
      <c r="AR1213">
        <f t="shared" si="130"/>
        <v>106347</v>
      </c>
      <c r="AS1213">
        <v>2500</v>
      </c>
    </row>
    <row r="1214" spans="30:45" ht="12.75">
      <c r="AD1214">
        <f t="shared" si="131"/>
        <v>0.24040000000000483</v>
      </c>
      <c r="AE1214">
        <v>3750</v>
      </c>
      <c r="AF1214">
        <f t="shared" si="129"/>
        <v>105097</v>
      </c>
      <c r="AG1214">
        <v>12500</v>
      </c>
      <c r="AP1214">
        <f t="shared" si="132"/>
        <v>0.24040000000000483</v>
      </c>
      <c r="AQ1214">
        <v>-4375</v>
      </c>
      <c r="AR1214">
        <f t="shared" si="130"/>
        <v>96972</v>
      </c>
      <c r="AS1214">
        <v>5625</v>
      </c>
    </row>
    <row r="1215" spans="30:45" ht="12.75">
      <c r="AD1215">
        <f t="shared" si="131"/>
        <v>0.24060000000000484</v>
      </c>
      <c r="AE1215">
        <v>6875</v>
      </c>
      <c r="AF1215">
        <f t="shared" si="129"/>
        <v>108222</v>
      </c>
      <c r="AG1215">
        <v>9375</v>
      </c>
      <c r="AP1215">
        <f t="shared" si="132"/>
        <v>0.24060000000000484</v>
      </c>
      <c r="AQ1215">
        <v>-1250</v>
      </c>
      <c r="AR1215">
        <f t="shared" si="130"/>
        <v>100097</v>
      </c>
      <c r="AS1215">
        <v>2500</v>
      </c>
    </row>
    <row r="1216" spans="30:45" ht="12.75">
      <c r="AD1216">
        <f t="shared" si="131"/>
        <v>0.24080000000000484</v>
      </c>
      <c r="AE1216">
        <v>3750</v>
      </c>
      <c r="AF1216">
        <f t="shared" si="129"/>
        <v>105097</v>
      </c>
      <c r="AG1216">
        <v>6250</v>
      </c>
      <c r="AP1216">
        <f t="shared" si="132"/>
        <v>0.24080000000000484</v>
      </c>
      <c r="AQ1216">
        <v>-1250</v>
      </c>
      <c r="AR1216">
        <f t="shared" si="130"/>
        <v>100097</v>
      </c>
      <c r="AS1216">
        <v>2500</v>
      </c>
    </row>
    <row r="1217" spans="30:45" ht="12.75">
      <c r="AD1217">
        <f t="shared" si="131"/>
        <v>0.24100000000000485</v>
      </c>
      <c r="AE1217">
        <v>6875</v>
      </c>
      <c r="AF1217">
        <f t="shared" si="129"/>
        <v>108222</v>
      </c>
      <c r="AG1217">
        <v>3125</v>
      </c>
      <c r="AP1217">
        <f t="shared" si="132"/>
        <v>0.24100000000000485</v>
      </c>
      <c r="AQ1217">
        <v>5000</v>
      </c>
      <c r="AR1217">
        <f t="shared" si="130"/>
        <v>106347</v>
      </c>
      <c r="AS1217">
        <v>8750</v>
      </c>
    </row>
    <row r="1218" spans="30:45" ht="12.75">
      <c r="AD1218">
        <f t="shared" si="131"/>
        <v>0.24120000000000485</v>
      </c>
      <c r="AE1218">
        <v>3750</v>
      </c>
      <c r="AF1218">
        <f t="shared" si="129"/>
        <v>105097</v>
      </c>
      <c r="AG1218">
        <v>12500</v>
      </c>
      <c r="AP1218">
        <f t="shared" si="132"/>
        <v>0.24120000000000485</v>
      </c>
      <c r="AQ1218">
        <v>1875</v>
      </c>
      <c r="AR1218">
        <f t="shared" si="130"/>
        <v>103222</v>
      </c>
      <c r="AS1218">
        <v>625</v>
      </c>
    </row>
    <row r="1219" spans="30:45" ht="12.75">
      <c r="AD1219">
        <f t="shared" si="131"/>
        <v>0.24140000000000486</v>
      </c>
      <c r="AE1219">
        <v>3750</v>
      </c>
      <c r="AF1219">
        <f t="shared" si="129"/>
        <v>105097</v>
      </c>
      <c r="AG1219">
        <v>12500</v>
      </c>
      <c r="AP1219">
        <f t="shared" si="132"/>
        <v>0.24140000000000486</v>
      </c>
      <c r="AQ1219">
        <v>1875</v>
      </c>
      <c r="AR1219">
        <f t="shared" si="130"/>
        <v>103222</v>
      </c>
      <c r="AS1219">
        <v>5625</v>
      </c>
    </row>
    <row r="1220" spans="30:45" ht="12.75">
      <c r="AD1220">
        <f t="shared" si="131"/>
        <v>0.24160000000000487</v>
      </c>
      <c r="AE1220">
        <v>625.0000000000006</v>
      </c>
      <c r="AF1220">
        <f t="shared" si="129"/>
        <v>101972</v>
      </c>
      <c r="AG1220">
        <v>9375</v>
      </c>
      <c r="AP1220">
        <f t="shared" si="132"/>
        <v>0.24160000000000487</v>
      </c>
      <c r="AQ1220">
        <v>-1250</v>
      </c>
      <c r="AR1220">
        <f t="shared" si="130"/>
        <v>100097</v>
      </c>
      <c r="AS1220">
        <v>8750</v>
      </c>
    </row>
    <row r="1221" spans="30:45" ht="12.75">
      <c r="AD1221">
        <f t="shared" si="131"/>
        <v>0.24180000000000487</v>
      </c>
      <c r="AE1221">
        <v>625</v>
      </c>
      <c r="AF1221">
        <f t="shared" si="129"/>
        <v>101972</v>
      </c>
      <c r="AG1221">
        <v>3125</v>
      </c>
      <c r="AP1221">
        <f t="shared" si="132"/>
        <v>0.24180000000000487</v>
      </c>
      <c r="AQ1221">
        <v>-1250</v>
      </c>
      <c r="AR1221">
        <f t="shared" si="130"/>
        <v>100097</v>
      </c>
      <c r="AS1221">
        <v>2500</v>
      </c>
    </row>
    <row r="1222" spans="30:45" ht="12.75">
      <c r="AD1222">
        <f t="shared" si="131"/>
        <v>0.24200000000000488</v>
      </c>
      <c r="AE1222">
        <v>625</v>
      </c>
      <c r="AF1222">
        <f t="shared" si="129"/>
        <v>101972</v>
      </c>
      <c r="AG1222">
        <v>3125</v>
      </c>
      <c r="AP1222">
        <f t="shared" si="132"/>
        <v>0.24200000000000488</v>
      </c>
      <c r="AQ1222">
        <v>1875</v>
      </c>
      <c r="AR1222">
        <f t="shared" si="130"/>
        <v>103222</v>
      </c>
      <c r="AS1222">
        <v>5625</v>
      </c>
    </row>
    <row r="1223" spans="30:45" ht="12.75">
      <c r="AD1223">
        <f t="shared" si="131"/>
        <v>0.24220000000000488</v>
      </c>
      <c r="AE1223">
        <v>3750</v>
      </c>
      <c r="AF1223">
        <f t="shared" si="129"/>
        <v>105097</v>
      </c>
      <c r="AG1223">
        <v>0</v>
      </c>
      <c r="AP1223">
        <f t="shared" si="132"/>
        <v>0.24220000000000488</v>
      </c>
      <c r="AQ1223">
        <v>-4375</v>
      </c>
      <c r="AR1223">
        <f t="shared" si="130"/>
        <v>96972</v>
      </c>
      <c r="AS1223">
        <v>625</v>
      </c>
    </row>
    <row r="1224" spans="30:45" ht="12.75">
      <c r="AD1224">
        <f t="shared" si="131"/>
        <v>0.2424000000000049</v>
      </c>
      <c r="AE1224">
        <v>3750</v>
      </c>
      <c r="AF1224">
        <f t="shared" si="129"/>
        <v>105097</v>
      </c>
      <c r="AG1224">
        <v>6250</v>
      </c>
      <c r="AP1224">
        <f t="shared" si="132"/>
        <v>0.2424000000000049</v>
      </c>
      <c r="AQ1224">
        <v>1875</v>
      </c>
      <c r="AR1224">
        <f t="shared" si="130"/>
        <v>103222</v>
      </c>
      <c r="AS1224">
        <v>5625</v>
      </c>
    </row>
    <row r="1225" spans="30:45" ht="12.75">
      <c r="AD1225">
        <f t="shared" si="131"/>
        <v>0.2426000000000049</v>
      </c>
      <c r="AE1225">
        <v>3750</v>
      </c>
      <c r="AF1225">
        <f t="shared" si="129"/>
        <v>105097</v>
      </c>
      <c r="AG1225">
        <v>6250</v>
      </c>
      <c r="AP1225">
        <f t="shared" si="132"/>
        <v>0.2426000000000049</v>
      </c>
      <c r="AQ1225">
        <v>1875</v>
      </c>
      <c r="AR1225">
        <f t="shared" si="130"/>
        <v>103222</v>
      </c>
      <c r="AS1225">
        <v>5625</v>
      </c>
    </row>
    <row r="1226" spans="30:45" ht="12.75">
      <c r="AD1226">
        <f t="shared" si="131"/>
        <v>0.2428000000000049</v>
      </c>
      <c r="AE1226">
        <v>3750</v>
      </c>
      <c r="AF1226">
        <f t="shared" si="129"/>
        <v>105097</v>
      </c>
      <c r="AG1226">
        <v>0</v>
      </c>
      <c r="AP1226">
        <f t="shared" si="132"/>
        <v>0.2428000000000049</v>
      </c>
      <c r="AQ1226">
        <v>-1250</v>
      </c>
      <c r="AR1226">
        <f t="shared" si="130"/>
        <v>100097</v>
      </c>
      <c r="AS1226">
        <v>8750</v>
      </c>
    </row>
    <row r="1227" spans="30:45" ht="12.75">
      <c r="AD1227">
        <f t="shared" si="131"/>
        <v>0.2430000000000049</v>
      </c>
      <c r="AE1227">
        <v>10000</v>
      </c>
      <c r="AF1227">
        <f t="shared" si="129"/>
        <v>111347</v>
      </c>
      <c r="AG1227">
        <v>6250</v>
      </c>
      <c r="AP1227">
        <f t="shared" si="132"/>
        <v>0.2430000000000049</v>
      </c>
      <c r="AQ1227">
        <v>-1250</v>
      </c>
      <c r="AR1227">
        <f t="shared" si="130"/>
        <v>100097</v>
      </c>
      <c r="AS1227">
        <v>2500</v>
      </c>
    </row>
    <row r="1228" spans="30:45" ht="12.75">
      <c r="AD1228">
        <f t="shared" si="131"/>
        <v>0.2432000000000049</v>
      </c>
      <c r="AE1228">
        <v>3750</v>
      </c>
      <c r="AF1228">
        <f t="shared" si="129"/>
        <v>105097</v>
      </c>
      <c r="AG1228">
        <v>0</v>
      </c>
      <c r="AP1228">
        <f t="shared" si="132"/>
        <v>0.2432000000000049</v>
      </c>
      <c r="AQ1228">
        <v>-7500</v>
      </c>
      <c r="AR1228">
        <f t="shared" si="130"/>
        <v>93847</v>
      </c>
      <c r="AS1228">
        <v>8750</v>
      </c>
    </row>
    <row r="1229" spans="30:45" ht="12.75">
      <c r="AD1229">
        <f t="shared" si="131"/>
        <v>0.24340000000000492</v>
      </c>
      <c r="AE1229">
        <v>625</v>
      </c>
      <c r="AF1229">
        <f aca="true" t="shared" si="133" ref="AF1229:AF1292">101347+AE1229</f>
        <v>101972</v>
      </c>
      <c r="AG1229">
        <v>3125</v>
      </c>
      <c r="AP1229">
        <f t="shared" si="132"/>
        <v>0.24340000000000492</v>
      </c>
      <c r="AQ1229">
        <v>1875</v>
      </c>
      <c r="AR1229">
        <f aca="true" t="shared" si="134" ref="AR1229:AR1292">AQ1229+101347</f>
        <v>103222</v>
      </c>
      <c r="AS1229">
        <v>5625</v>
      </c>
    </row>
    <row r="1230" spans="30:45" ht="12.75">
      <c r="AD1230">
        <f aca="true" t="shared" si="135" ref="AD1230:AD1293">AD1229+0.0002</f>
        <v>0.24360000000000492</v>
      </c>
      <c r="AE1230">
        <v>3750</v>
      </c>
      <c r="AF1230">
        <f t="shared" si="133"/>
        <v>105097</v>
      </c>
      <c r="AG1230">
        <v>6250</v>
      </c>
      <c r="AP1230">
        <f aca="true" t="shared" si="136" ref="AP1230:AP1293">AP1229+0.0002</f>
        <v>0.24360000000000492</v>
      </c>
      <c r="AQ1230">
        <v>-4375</v>
      </c>
      <c r="AR1230">
        <f t="shared" si="134"/>
        <v>96972</v>
      </c>
      <c r="AS1230">
        <v>11875</v>
      </c>
    </row>
    <row r="1231" spans="30:45" ht="12.75">
      <c r="AD1231">
        <f t="shared" si="135"/>
        <v>0.24380000000000493</v>
      </c>
      <c r="AE1231">
        <v>625.0000000000006</v>
      </c>
      <c r="AF1231">
        <f t="shared" si="133"/>
        <v>101972</v>
      </c>
      <c r="AG1231">
        <v>9375</v>
      </c>
      <c r="AP1231">
        <f t="shared" si="136"/>
        <v>0.24380000000000493</v>
      </c>
      <c r="AQ1231">
        <v>-1250</v>
      </c>
      <c r="AR1231">
        <f t="shared" si="134"/>
        <v>100097</v>
      </c>
      <c r="AS1231">
        <v>2500</v>
      </c>
    </row>
    <row r="1232" spans="30:45" ht="12.75">
      <c r="AD1232">
        <f t="shared" si="135"/>
        <v>0.24400000000000494</v>
      </c>
      <c r="AE1232">
        <v>625</v>
      </c>
      <c r="AF1232">
        <f t="shared" si="133"/>
        <v>101972</v>
      </c>
      <c r="AG1232">
        <v>3125</v>
      </c>
      <c r="AP1232">
        <f t="shared" si="136"/>
        <v>0.24400000000000494</v>
      </c>
      <c r="AQ1232">
        <v>1875</v>
      </c>
      <c r="AR1232">
        <f t="shared" si="134"/>
        <v>103222</v>
      </c>
      <c r="AS1232">
        <v>11875</v>
      </c>
    </row>
    <row r="1233" spans="30:45" ht="12.75">
      <c r="AD1233">
        <f t="shared" si="135"/>
        <v>0.24420000000000494</v>
      </c>
      <c r="AE1233">
        <v>625</v>
      </c>
      <c r="AF1233">
        <f t="shared" si="133"/>
        <v>101972</v>
      </c>
      <c r="AG1233">
        <v>3125</v>
      </c>
      <c r="AP1233">
        <f t="shared" si="136"/>
        <v>0.24420000000000494</v>
      </c>
      <c r="AQ1233">
        <v>5000</v>
      </c>
      <c r="AR1233">
        <f t="shared" si="134"/>
        <v>106347</v>
      </c>
      <c r="AS1233">
        <v>8750</v>
      </c>
    </row>
    <row r="1234" spans="30:45" ht="12.75">
      <c r="AD1234">
        <f t="shared" si="135"/>
        <v>0.24440000000000495</v>
      </c>
      <c r="AE1234">
        <v>-5625</v>
      </c>
      <c r="AF1234">
        <f t="shared" si="133"/>
        <v>95722</v>
      </c>
      <c r="AG1234">
        <v>3125</v>
      </c>
      <c r="AP1234">
        <f t="shared" si="136"/>
        <v>0.24440000000000495</v>
      </c>
      <c r="AQ1234">
        <v>-1250</v>
      </c>
      <c r="AR1234">
        <f t="shared" si="134"/>
        <v>100097</v>
      </c>
      <c r="AS1234">
        <v>8750</v>
      </c>
    </row>
    <row r="1235" spans="30:45" ht="12.75">
      <c r="AD1235">
        <f t="shared" si="135"/>
        <v>0.24460000000000495</v>
      </c>
      <c r="AE1235">
        <v>625</v>
      </c>
      <c r="AF1235">
        <f t="shared" si="133"/>
        <v>101972</v>
      </c>
      <c r="AG1235">
        <v>3125</v>
      </c>
      <c r="AP1235">
        <f t="shared" si="136"/>
        <v>0.24460000000000495</v>
      </c>
      <c r="AQ1235">
        <v>-1250</v>
      </c>
      <c r="AR1235">
        <f t="shared" si="134"/>
        <v>100097</v>
      </c>
      <c r="AS1235">
        <v>2500</v>
      </c>
    </row>
    <row r="1236" spans="30:45" ht="12.75">
      <c r="AD1236">
        <f t="shared" si="135"/>
        <v>0.24480000000000496</v>
      </c>
      <c r="AE1236">
        <v>-2500</v>
      </c>
      <c r="AF1236">
        <f t="shared" si="133"/>
        <v>98847</v>
      </c>
      <c r="AG1236">
        <v>6250</v>
      </c>
      <c r="AP1236">
        <f t="shared" si="136"/>
        <v>0.24480000000000496</v>
      </c>
      <c r="AQ1236">
        <v>-1250</v>
      </c>
      <c r="AR1236">
        <f t="shared" si="134"/>
        <v>100097</v>
      </c>
      <c r="AS1236">
        <v>8750</v>
      </c>
    </row>
    <row r="1237" spans="30:45" ht="12.75">
      <c r="AD1237">
        <f t="shared" si="135"/>
        <v>0.24500000000000496</v>
      </c>
      <c r="AE1237">
        <v>625.0000000000006</v>
      </c>
      <c r="AF1237">
        <f t="shared" si="133"/>
        <v>101972</v>
      </c>
      <c r="AG1237">
        <v>9375</v>
      </c>
      <c r="AP1237">
        <f t="shared" si="136"/>
        <v>0.24500000000000496</v>
      </c>
      <c r="AQ1237">
        <v>1875</v>
      </c>
      <c r="AR1237">
        <f t="shared" si="134"/>
        <v>103222</v>
      </c>
      <c r="AS1237">
        <v>5625</v>
      </c>
    </row>
    <row r="1238" spans="30:45" ht="12.75">
      <c r="AD1238">
        <f t="shared" si="135"/>
        <v>0.24520000000000497</v>
      </c>
      <c r="AE1238">
        <v>-2500</v>
      </c>
      <c r="AF1238">
        <f t="shared" si="133"/>
        <v>98847</v>
      </c>
      <c r="AG1238">
        <v>6250</v>
      </c>
      <c r="AP1238">
        <f t="shared" si="136"/>
        <v>0.24520000000000497</v>
      </c>
      <c r="AQ1238">
        <v>1875</v>
      </c>
      <c r="AR1238">
        <f t="shared" si="134"/>
        <v>103222</v>
      </c>
      <c r="AS1238">
        <v>11875</v>
      </c>
    </row>
    <row r="1239" spans="30:45" ht="12.75">
      <c r="AD1239">
        <f t="shared" si="135"/>
        <v>0.24540000000000498</v>
      </c>
      <c r="AE1239">
        <v>3750</v>
      </c>
      <c r="AF1239">
        <f t="shared" si="133"/>
        <v>105097</v>
      </c>
      <c r="AG1239">
        <v>6250</v>
      </c>
      <c r="AP1239">
        <f t="shared" si="136"/>
        <v>0.24540000000000498</v>
      </c>
      <c r="AQ1239">
        <v>1875</v>
      </c>
      <c r="AR1239">
        <f t="shared" si="134"/>
        <v>103222</v>
      </c>
      <c r="AS1239">
        <v>5625</v>
      </c>
    </row>
    <row r="1240" spans="30:45" ht="12.75">
      <c r="AD1240">
        <f t="shared" si="135"/>
        <v>0.24560000000000498</v>
      </c>
      <c r="AE1240">
        <v>10000</v>
      </c>
      <c r="AF1240">
        <f t="shared" si="133"/>
        <v>111347</v>
      </c>
      <c r="AG1240">
        <v>6250</v>
      </c>
      <c r="AP1240">
        <f t="shared" si="136"/>
        <v>0.24560000000000498</v>
      </c>
      <c r="AQ1240">
        <v>-4375</v>
      </c>
      <c r="AR1240">
        <f t="shared" si="134"/>
        <v>96972</v>
      </c>
      <c r="AS1240">
        <v>5625</v>
      </c>
    </row>
    <row r="1241" spans="30:45" ht="12.75">
      <c r="AD1241">
        <f t="shared" si="135"/>
        <v>0.245800000000005</v>
      </c>
      <c r="AE1241">
        <v>-2500</v>
      </c>
      <c r="AF1241">
        <f t="shared" si="133"/>
        <v>98847</v>
      </c>
      <c r="AG1241">
        <v>6250</v>
      </c>
      <c r="AP1241">
        <f t="shared" si="136"/>
        <v>0.245800000000005</v>
      </c>
      <c r="AQ1241">
        <v>-1250</v>
      </c>
      <c r="AR1241">
        <f t="shared" si="134"/>
        <v>100097</v>
      </c>
      <c r="AS1241">
        <v>2500</v>
      </c>
    </row>
    <row r="1242" spans="30:45" ht="12.75">
      <c r="AD1242">
        <f t="shared" si="135"/>
        <v>0.246000000000005</v>
      </c>
      <c r="AE1242">
        <v>625.0000000000006</v>
      </c>
      <c r="AF1242">
        <f t="shared" si="133"/>
        <v>101972</v>
      </c>
      <c r="AG1242">
        <v>9375</v>
      </c>
      <c r="AP1242">
        <f t="shared" si="136"/>
        <v>0.246000000000005</v>
      </c>
      <c r="AQ1242">
        <v>1875</v>
      </c>
      <c r="AR1242">
        <f t="shared" si="134"/>
        <v>103222</v>
      </c>
      <c r="AS1242">
        <v>11875</v>
      </c>
    </row>
    <row r="1243" spans="30:45" ht="12.75">
      <c r="AD1243">
        <f t="shared" si="135"/>
        <v>0.246200000000005</v>
      </c>
      <c r="AE1243">
        <v>3750</v>
      </c>
      <c r="AF1243">
        <f t="shared" si="133"/>
        <v>105097</v>
      </c>
      <c r="AG1243">
        <v>6250</v>
      </c>
      <c r="AP1243">
        <f t="shared" si="136"/>
        <v>0.246200000000005</v>
      </c>
      <c r="AQ1243">
        <v>1875</v>
      </c>
      <c r="AR1243">
        <f t="shared" si="134"/>
        <v>103222</v>
      </c>
      <c r="AS1243">
        <v>5625</v>
      </c>
    </row>
    <row r="1244" spans="30:45" ht="12.75">
      <c r="AD1244">
        <f t="shared" si="135"/>
        <v>0.246400000000005</v>
      </c>
      <c r="AE1244">
        <v>16250</v>
      </c>
      <c r="AF1244">
        <f t="shared" si="133"/>
        <v>117597</v>
      </c>
      <c r="AG1244">
        <v>6250</v>
      </c>
      <c r="AP1244">
        <f t="shared" si="136"/>
        <v>0.246400000000005</v>
      </c>
      <c r="AQ1244">
        <v>1875</v>
      </c>
      <c r="AR1244">
        <f t="shared" si="134"/>
        <v>103222</v>
      </c>
      <c r="AS1244">
        <v>625</v>
      </c>
    </row>
    <row r="1245" spans="30:45" ht="12.75">
      <c r="AD1245">
        <f t="shared" si="135"/>
        <v>0.246600000000005</v>
      </c>
      <c r="AE1245">
        <v>3750</v>
      </c>
      <c r="AF1245">
        <f t="shared" si="133"/>
        <v>105097</v>
      </c>
      <c r="AG1245">
        <v>12500</v>
      </c>
      <c r="AP1245">
        <f t="shared" si="136"/>
        <v>0.246600000000005</v>
      </c>
      <c r="AQ1245">
        <v>-1250</v>
      </c>
      <c r="AR1245">
        <f t="shared" si="134"/>
        <v>100097</v>
      </c>
      <c r="AS1245">
        <v>8750</v>
      </c>
    </row>
    <row r="1246" spans="30:45" ht="12.75">
      <c r="AD1246">
        <f t="shared" si="135"/>
        <v>0.24680000000000502</v>
      </c>
      <c r="AE1246">
        <v>3750</v>
      </c>
      <c r="AF1246">
        <f t="shared" si="133"/>
        <v>105097</v>
      </c>
      <c r="AG1246">
        <v>6250</v>
      </c>
      <c r="AP1246">
        <f t="shared" si="136"/>
        <v>0.24680000000000502</v>
      </c>
      <c r="AQ1246">
        <v>-4375</v>
      </c>
      <c r="AR1246">
        <f t="shared" si="134"/>
        <v>96972</v>
      </c>
      <c r="AS1246">
        <v>5625</v>
      </c>
    </row>
    <row r="1247" spans="30:45" ht="12.75">
      <c r="AD1247">
        <f t="shared" si="135"/>
        <v>0.24700000000000502</v>
      </c>
      <c r="AE1247">
        <v>625</v>
      </c>
      <c r="AF1247">
        <f t="shared" si="133"/>
        <v>101972</v>
      </c>
      <c r="AG1247">
        <v>3125</v>
      </c>
      <c r="AP1247">
        <f t="shared" si="136"/>
        <v>0.24700000000000502</v>
      </c>
      <c r="AQ1247">
        <v>-1250</v>
      </c>
      <c r="AR1247">
        <f t="shared" si="134"/>
        <v>100097</v>
      </c>
      <c r="AS1247">
        <v>2500</v>
      </c>
    </row>
    <row r="1248" spans="30:45" ht="12.75">
      <c r="AD1248">
        <f t="shared" si="135"/>
        <v>0.24720000000000503</v>
      </c>
      <c r="AE1248">
        <v>3750</v>
      </c>
      <c r="AF1248">
        <f t="shared" si="133"/>
        <v>105097</v>
      </c>
      <c r="AG1248">
        <v>6250</v>
      </c>
      <c r="AP1248">
        <f t="shared" si="136"/>
        <v>0.24720000000000503</v>
      </c>
      <c r="AQ1248">
        <v>-1250</v>
      </c>
      <c r="AR1248">
        <f t="shared" si="134"/>
        <v>100097</v>
      </c>
      <c r="AS1248">
        <v>8750</v>
      </c>
    </row>
    <row r="1249" spans="30:45" ht="12.75">
      <c r="AD1249">
        <f t="shared" si="135"/>
        <v>0.24740000000000503</v>
      </c>
      <c r="AE1249">
        <v>-2500</v>
      </c>
      <c r="AF1249">
        <f t="shared" si="133"/>
        <v>98847</v>
      </c>
      <c r="AG1249">
        <v>0</v>
      </c>
      <c r="AP1249">
        <f t="shared" si="136"/>
        <v>0.24740000000000503</v>
      </c>
      <c r="AQ1249">
        <v>1875</v>
      </c>
      <c r="AR1249">
        <f t="shared" si="134"/>
        <v>103222</v>
      </c>
      <c r="AS1249">
        <v>5625</v>
      </c>
    </row>
    <row r="1250" spans="30:45" ht="12.75">
      <c r="AD1250">
        <f t="shared" si="135"/>
        <v>0.24760000000000504</v>
      </c>
      <c r="AE1250">
        <v>6875</v>
      </c>
      <c r="AF1250">
        <f t="shared" si="133"/>
        <v>108222</v>
      </c>
      <c r="AG1250">
        <v>9375</v>
      </c>
      <c r="AP1250">
        <f t="shared" si="136"/>
        <v>0.24760000000000504</v>
      </c>
      <c r="AQ1250">
        <v>8125</v>
      </c>
      <c r="AR1250">
        <f t="shared" si="134"/>
        <v>109472</v>
      </c>
      <c r="AS1250">
        <v>5625</v>
      </c>
    </row>
    <row r="1251" spans="30:45" ht="12.75">
      <c r="AD1251">
        <f t="shared" si="135"/>
        <v>0.24780000000000504</v>
      </c>
      <c r="AE1251">
        <v>6875</v>
      </c>
      <c r="AF1251">
        <f t="shared" si="133"/>
        <v>108222</v>
      </c>
      <c r="AG1251">
        <v>9375</v>
      </c>
      <c r="AP1251">
        <f t="shared" si="136"/>
        <v>0.24780000000000504</v>
      </c>
      <c r="AQ1251">
        <v>-1250</v>
      </c>
      <c r="AR1251">
        <f t="shared" si="134"/>
        <v>100097</v>
      </c>
      <c r="AS1251">
        <v>8750</v>
      </c>
    </row>
    <row r="1252" spans="30:45" ht="12.75">
      <c r="AD1252">
        <f t="shared" si="135"/>
        <v>0.24800000000000505</v>
      </c>
      <c r="AE1252">
        <v>6875</v>
      </c>
      <c r="AF1252">
        <f t="shared" si="133"/>
        <v>108222</v>
      </c>
      <c r="AG1252">
        <v>9375</v>
      </c>
      <c r="AP1252">
        <f t="shared" si="136"/>
        <v>0.24800000000000505</v>
      </c>
      <c r="AQ1252">
        <v>-4375</v>
      </c>
      <c r="AR1252">
        <f t="shared" si="134"/>
        <v>96972</v>
      </c>
      <c r="AS1252">
        <v>5625</v>
      </c>
    </row>
    <row r="1253" spans="30:45" ht="12.75">
      <c r="AD1253">
        <f t="shared" si="135"/>
        <v>0.24820000000000506</v>
      </c>
      <c r="AE1253">
        <v>625.0000000000006</v>
      </c>
      <c r="AF1253">
        <f t="shared" si="133"/>
        <v>101972</v>
      </c>
      <c r="AG1253">
        <v>9375</v>
      </c>
      <c r="AP1253">
        <f t="shared" si="136"/>
        <v>0.24820000000000506</v>
      </c>
      <c r="AQ1253">
        <v>-1250</v>
      </c>
      <c r="AR1253">
        <f t="shared" si="134"/>
        <v>100097</v>
      </c>
      <c r="AS1253">
        <v>2500</v>
      </c>
    </row>
    <row r="1254" spans="30:45" ht="12.75">
      <c r="AD1254">
        <f t="shared" si="135"/>
        <v>0.24840000000000506</v>
      </c>
      <c r="AE1254">
        <v>625.0000000000006</v>
      </c>
      <c r="AF1254">
        <f t="shared" si="133"/>
        <v>101972</v>
      </c>
      <c r="AG1254">
        <v>9375</v>
      </c>
      <c r="AP1254">
        <f t="shared" si="136"/>
        <v>0.24840000000000506</v>
      </c>
      <c r="AQ1254">
        <v>-1250</v>
      </c>
      <c r="AR1254">
        <f t="shared" si="134"/>
        <v>100097</v>
      </c>
      <c r="AS1254">
        <v>2500</v>
      </c>
    </row>
    <row r="1255" spans="30:45" ht="12.75">
      <c r="AD1255">
        <f t="shared" si="135"/>
        <v>0.24860000000000507</v>
      </c>
      <c r="AE1255">
        <v>10000</v>
      </c>
      <c r="AF1255">
        <f t="shared" si="133"/>
        <v>111347</v>
      </c>
      <c r="AG1255">
        <v>6250</v>
      </c>
      <c r="AP1255">
        <f t="shared" si="136"/>
        <v>0.24860000000000507</v>
      </c>
      <c r="AQ1255">
        <v>5000</v>
      </c>
      <c r="AR1255">
        <f t="shared" si="134"/>
        <v>106347</v>
      </c>
      <c r="AS1255">
        <v>8750</v>
      </c>
    </row>
    <row r="1256" spans="30:45" ht="12.75">
      <c r="AD1256">
        <f t="shared" si="135"/>
        <v>0.24880000000000507</v>
      </c>
      <c r="AE1256">
        <v>6875</v>
      </c>
      <c r="AF1256">
        <f t="shared" si="133"/>
        <v>108222</v>
      </c>
      <c r="AG1256">
        <v>3125</v>
      </c>
      <c r="AP1256">
        <f t="shared" si="136"/>
        <v>0.24880000000000507</v>
      </c>
      <c r="AQ1256">
        <v>1875</v>
      </c>
      <c r="AR1256">
        <f t="shared" si="134"/>
        <v>103222</v>
      </c>
      <c r="AS1256">
        <v>5625</v>
      </c>
    </row>
    <row r="1257" spans="30:45" ht="12.75">
      <c r="AD1257">
        <f t="shared" si="135"/>
        <v>0.24900000000000508</v>
      </c>
      <c r="AE1257">
        <v>-2500</v>
      </c>
      <c r="AF1257">
        <f t="shared" si="133"/>
        <v>98847</v>
      </c>
      <c r="AG1257">
        <v>0</v>
      </c>
      <c r="AP1257">
        <f t="shared" si="136"/>
        <v>0.24900000000000508</v>
      </c>
      <c r="AQ1257">
        <v>1875</v>
      </c>
      <c r="AR1257">
        <f t="shared" si="134"/>
        <v>103222</v>
      </c>
      <c r="AS1257">
        <v>5625</v>
      </c>
    </row>
    <row r="1258" spans="30:45" ht="12.75">
      <c r="AD1258">
        <f t="shared" si="135"/>
        <v>0.24920000000000508</v>
      </c>
      <c r="AE1258">
        <v>625</v>
      </c>
      <c r="AF1258">
        <f t="shared" si="133"/>
        <v>101972</v>
      </c>
      <c r="AG1258">
        <v>3125</v>
      </c>
      <c r="AP1258">
        <f t="shared" si="136"/>
        <v>0.24920000000000508</v>
      </c>
      <c r="AQ1258">
        <v>5000</v>
      </c>
      <c r="AR1258">
        <f t="shared" si="134"/>
        <v>106347</v>
      </c>
      <c r="AS1258">
        <v>8750</v>
      </c>
    </row>
    <row r="1259" spans="30:45" ht="12.75">
      <c r="AD1259">
        <f t="shared" si="135"/>
        <v>0.2494000000000051</v>
      </c>
      <c r="AE1259">
        <v>-2500</v>
      </c>
      <c r="AF1259">
        <f t="shared" si="133"/>
        <v>98847</v>
      </c>
      <c r="AG1259">
        <v>12500</v>
      </c>
      <c r="AP1259">
        <f t="shared" si="136"/>
        <v>0.2494000000000051</v>
      </c>
      <c r="AQ1259">
        <v>5000</v>
      </c>
      <c r="AR1259">
        <f t="shared" si="134"/>
        <v>106347</v>
      </c>
      <c r="AS1259">
        <v>2500</v>
      </c>
    </row>
    <row r="1260" spans="30:45" ht="12.75">
      <c r="AD1260">
        <f t="shared" si="135"/>
        <v>0.2496000000000051</v>
      </c>
      <c r="AE1260">
        <v>3750</v>
      </c>
      <c r="AF1260">
        <f t="shared" si="133"/>
        <v>105097</v>
      </c>
      <c r="AG1260">
        <v>0</v>
      </c>
      <c r="AP1260">
        <f t="shared" si="136"/>
        <v>0.2496000000000051</v>
      </c>
      <c r="AQ1260">
        <v>-4375</v>
      </c>
      <c r="AR1260">
        <f t="shared" si="134"/>
        <v>96972</v>
      </c>
      <c r="AS1260">
        <v>5625</v>
      </c>
    </row>
    <row r="1261" spans="30:45" ht="12.75">
      <c r="AD1261">
        <f t="shared" si="135"/>
        <v>0.2498000000000051</v>
      </c>
      <c r="AE1261">
        <v>3750</v>
      </c>
      <c r="AF1261">
        <f t="shared" si="133"/>
        <v>105097</v>
      </c>
      <c r="AG1261">
        <v>6250</v>
      </c>
      <c r="AP1261">
        <f t="shared" si="136"/>
        <v>0.2498000000000051</v>
      </c>
      <c r="AQ1261">
        <v>5000</v>
      </c>
      <c r="AR1261">
        <f t="shared" si="134"/>
        <v>106347</v>
      </c>
      <c r="AS1261">
        <v>2500</v>
      </c>
    </row>
    <row r="1262" spans="30:45" ht="12.75">
      <c r="AD1262">
        <f t="shared" si="135"/>
        <v>0.2500000000000051</v>
      </c>
      <c r="AE1262">
        <v>3750</v>
      </c>
      <c r="AF1262">
        <f t="shared" si="133"/>
        <v>105097</v>
      </c>
      <c r="AG1262">
        <v>6250</v>
      </c>
      <c r="AP1262">
        <f t="shared" si="136"/>
        <v>0.2500000000000051</v>
      </c>
      <c r="AQ1262">
        <v>-1250</v>
      </c>
      <c r="AR1262">
        <f t="shared" si="134"/>
        <v>100097</v>
      </c>
      <c r="AS1262">
        <v>2500</v>
      </c>
    </row>
    <row r="1263" spans="30:45" ht="12.75">
      <c r="AD1263">
        <f t="shared" si="135"/>
        <v>0.2502000000000051</v>
      </c>
      <c r="AE1263">
        <v>6875</v>
      </c>
      <c r="AF1263">
        <f t="shared" si="133"/>
        <v>108222</v>
      </c>
      <c r="AG1263">
        <v>9375</v>
      </c>
      <c r="AP1263">
        <f t="shared" si="136"/>
        <v>0.2502000000000051</v>
      </c>
      <c r="AQ1263">
        <v>-4375</v>
      </c>
      <c r="AR1263">
        <f t="shared" si="134"/>
        <v>96972</v>
      </c>
      <c r="AS1263">
        <v>5625</v>
      </c>
    </row>
    <row r="1264" spans="30:45" ht="12.75">
      <c r="AD1264">
        <f t="shared" si="135"/>
        <v>0.25040000000000506</v>
      </c>
      <c r="AE1264">
        <v>625.0000000000006</v>
      </c>
      <c r="AF1264">
        <f t="shared" si="133"/>
        <v>101972</v>
      </c>
      <c r="AG1264">
        <v>9375</v>
      </c>
      <c r="AP1264">
        <f t="shared" si="136"/>
        <v>0.25040000000000506</v>
      </c>
      <c r="AQ1264">
        <v>-4375</v>
      </c>
      <c r="AR1264">
        <f t="shared" si="134"/>
        <v>96972</v>
      </c>
      <c r="AS1264">
        <v>5625</v>
      </c>
    </row>
    <row r="1265" spans="30:45" ht="12.75">
      <c r="AD1265">
        <f t="shared" si="135"/>
        <v>0.25060000000000504</v>
      </c>
      <c r="AE1265">
        <v>625.0000000000006</v>
      </c>
      <c r="AF1265">
        <f t="shared" si="133"/>
        <v>101972</v>
      </c>
      <c r="AG1265">
        <v>9375</v>
      </c>
      <c r="AP1265">
        <f t="shared" si="136"/>
        <v>0.25060000000000504</v>
      </c>
      <c r="AQ1265">
        <v>-1250</v>
      </c>
      <c r="AR1265">
        <f t="shared" si="134"/>
        <v>100097</v>
      </c>
      <c r="AS1265">
        <v>3750</v>
      </c>
    </row>
    <row r="1266" spans="30:45" ht="12.75">
      <c r="AD1266">
        <f t="shared" si="135"/>
        <v>0.250800000000005</v>
      </c>
      <c r="AE1266">
        <v>625</v>
      </c>
      <c r="AF1266">
        <f t="shared" si="133"/>
        <v>101972</v>
      </c>
      <c r="AG1266">
        <v>3125</v>
      </c>
      <c r="AP1266">
        <f t="shared" si="136"/>
        <v>0.250800000000005</v>
      </c>
      <c r="AQ1266">
        <v>1875</v>
      </c>
      <c r="AR1266">
        <f t="shared" si="134"/>
        <v>103222</v>
      </c>
      <c r="AS1266">
        <v>5625</v>
      </c>
    </row>
    <row r="1267" spans="30:45" ht="12.75">
      <c r="AD1267">
        <f t="shared" si="135"/>
        <v>0.251000000000005</v>
      </c>
      <c r="AE1267">
        <v>3750</v>
      </c>
      <c r="AF1267">
        <f t="shared" si="133"/>
        <v>105097</v>
      </c>
      <c r="AG1267">
        <v>6250</v>
      </c>
      <c r="AP1267">
        <f t="shared" si="136"/>
        <v>0.251000000000005</v>
      </c>
      <c r="AQ1267">
        <v>-1250</v>
      </c>
      <c r="AR1267">
        <f t="shared" si="134"/>
        <v>100097</v>
      </c>
      <c r="AS1267">
        <v>2500</v>
      </c>
    </row>
    <row r="1268" spans="30:45" ht="12.75">
      <c r="AD1268">
        <f t="shared" si="135"/>
        <v>0.251200000000005</v>
      </c>
      <c r="AE1268">
        <v>-2500</v>
      </c>
      <c r="AF1268">
        <f t="shared" si="133"/>
        <v>98847</v>
      </c>
      <c r="AG1268">
        <v>6250</v>
      </c>
      <c r="AP1268">
        <f t="shared" si="136"/>
        <v>0.251200000000005</v>
      </c>
      <c r="AQ1268">
        <v>-1250</v>
      </c>
      <c r="AR1268">
        <f t="shared" si="134"/>
        <v>100097</v>
      </c>
      <c r="AS1268">
        <v>2500</v>
      </c>
    </row>
    <row r="1269" spans="30:45" ht="12.75">
      <c r="AD1269">
        <f t="shared" si="135"/>
        <v>0.25140000000000495</v>
      </c>
      <c r="AE1269">
        <v>625.0000000000006</v>
      </c>
      <c r="AF1269">
        <f t="shared" si="133"/>
        <v>101972</v>
      </c>
      <c r="AG1269">
        <v>9375</v>
      </c>
      <c r="AP1269">
        <f t="shared" si="136"/>
        <v>0.25140000000000495</v>
      </c>
      <c r="AQ1269">
        <v>-1250</v>
      </c>
      <c r="AR1269">
        <f t="shared" si="134"/>
        <v>100097</v>
      </c>
      <c r="AS1269">
        <v>2500</v>
      </c>
    </row>
    <row r="1270" spans="30:45" ht="12.75">
      <c r="AD1270">
        <f t="shared" si="135"/>
        <v>0.25160000000000493</v>
      </c>
      <c r="AE1270">
        <v>3750</v>
      </c>
      <c r="AF1270">
        <f t="shared" si="133"/>
        <v>105097</v>
      </c>
      <c r="AG1270">
        <v>6250</v>
      </c>
      <c r="AP1270">
        <f t="shared" si="136"/>
        <v>0.25160000000000493</v>
      </c>
      <c r="AQ1270">
        <v>5000</v>
      </c>
      <c r="AR1270">
        <f t="shared" si="134"/>
        <v>106347</v>
      </c>
      <c r="AS1270">
        <v>8750</v>
      </c>
    </row>
    <row r="1271" spans="30:45" ht="12.75">
      <c r="AD1271">
        <f t="shared" si="135"/>
        <v>0.2518000000000049</v>
      </c>
      <c r="AE1271">
        <v>-2500</v>
      </c>
      <c r="AF1271">
        <f t="shared" si="133"/>
        <v>98847</v>
      </c>
      <c r="AG1271">
        <v>6250</v>
      </c>
      <c r="AP1271">
        <f t="shared" si="136"/>
        <v>0.2518000000000049</v>
      </c>
      <c r="AQ1271">
        <v>1875</v>
      </c>
      <c r="AR1271">
        <f t="shared" si="134"/>
        <v>103222</v>
      </c>
      <c r="AS1271">
        <v>5625</v>
      </c>
    </row>
    <row r="1272" spans="30:45" ht="12.75">
      <c r="AD1272">
        <f t="shared" si="135"/>
        <v>0.2520000000000049</v>
      </c>
      <c r="AE1272">
        <v>625</v>
      </c>
      <c r="AF1272">
        <f t="shared" si="133"/>
        <v>101972</v>
      </c>
      <c r="AG1272">
        <v>3125</v>
      </c>
      <c r="AP1272">
        <f t="shared" si="136"/>
        <v>0.2520000000000049</v>
      </c>
      <c r="AQ1272">
        <v>-7500</v>
      </c>
      <c r="AR1272">
        <f t="shared" si="134"/>
        <v>93847</v>
      </c>
      <c r="AS1272">
        <v>2500</v>
      </c>
    </row>
    <row r="1273" spans="30:45" ht="12.75">
      <c r="AD1273">
        <f t="shared" si="135"/>
        <v>0.25220000000000486</v>
      </c>
      <c r="AE1273">
        <v>10000</v>
      </c>
      <c r="AF1273">
        <f t="shared" si="133"/>
        <v>111347</v>
      </c>
      <c r="AG1273">
        <v>6250</v>
      </c>
      <c r="AP1273">
        <f t="shared" si="136"/>
        <v>0.25220000000000486</v>
      </c>
      <c r="AQ1273">
        <v>5000</v>
      </c>
      <c r="AR1273">
        <f t="shared" si="134"/>
        <v>106347</v>
      </c>
      <c r="AS1273">
        <v>8750</v>
      </c>
    </row>
    <row r="1274" spans="30:45" ht="12.75">
      <c r="AD1274">
        <f t="shared" si="135"/>
        <v>0.25240000000000484</v>
      </c>
      <c r="AE1274">
        <v>6875</v>
      </c>
      <c r="AF1274">
        <f t="shared" si="133"/>
        <v>108222</v>
      </c>
      <c r="AG1274">
        <v>3125</v>
      </c>
      <c r="AP1274">
        <f t="shared" si="136"/>
        <v>0.25240000000000484</v>
      </c>
      <c r="AQ1274">
        <v>1875</v>
      </c>
      <c r="AR1274">
        <f t="shared" si="134"/>
        <v>103222</v>
      </c>
      <c r="AS1274">
        <v>5625</v>
      </c>
    </row>
    <row r="1275" spans="30:45" ht="12.75">
      <c r="AD1275">
        <f t="shared" si="135"/>
        <v>0.2526000000000048</v>
      </c>
      <c r="AE1275">
        <v>3750</v>
      </c>
      <c r="AF1275">
        <f t="shared" si="133"/>
        <v>105097</v>
      </c>
      <c r="AG1275">
        <v>0</v>
      </c>
      <c r="AP1275">
        <f t="shared" si="136"/>
        <v>0.2526000000000048</v>
      </c>
      <c r="AQ1275">
        <v>1875</v>
      </c>
      <c r="AR1275">
        <f t="shared" si="134"/>
        <v>103222</v>
      </c>
      <c r="AS1275">
        <v>5625</v>
      </c>
    </row>
    <row r="1276" spans="30:45" ht="12.75">
      <c r="AD1276">
        <f t="shared" si="135"/>
        <v>0.2528000000000048</v>
      </c>
      <c r="AE1276">
        <v>625</v>
      </c>
      <c r="AF1276">
        <f t="shared" si="133"/>
        <v>101972</v>
      </c>
      <c r="AG1276">
        <v>3125</v>
      </c>
      <c r="AP1276">
        <f t="shared" si="136"/>
        <v>0.2528000000000048</v>
      </c>
      <c r="AQ1276">
        <v>-4375</v>
      </c>
      <c r="AR1276">
        <f t="shared" si="134"/>
        <v>96972</v>
      </c>
      <c r="AS1276">
        <v>5625</v>
      </c>
    </row>
    <row r="1277" spans="30:45" ht="12.75">
      <c r="AD1277">
        <f t="shared" si="135"/>
        <v>0.2530000000000048</v>
      </c>
      <c r="AE1277">
        <v>-2500</v>
      </c>
      <c r="AF1277">
        <f t="shared" si="133"/>
        <v>98847</v>
      </c>
      <c r="AG1277">
        <v>6250</v>
      </c>
      <c r="AP1277">
        <f t="shared" si="136"/>
        <v>0.2530000000000048</v>
      </c>
      <c r="AQ1277">
        <v>-1250</v>
      </c>
      <c r="AR1277">
        <f t="shared" si="134"/>
        <v>100097</v>
      </c>
      <c r="AS1277">
        <v>3750</v>
      </c>
    </row>
    <row r="1278" spans="30:45" ht="12.75">
      <c r="AD1278">
        <f t="shared" si="135"/>
        <v>0.25320000000000475</v>
      </c>
      <c r="AE1278">
        <v>-2500</v>
      </c>
      <c r="AF1278">
        <f t="shared" si="133"/>
        <v>98847</v>
      </c>
      <c r="AG1278">
        <v>6250</v>
      </c>
      <c r="AP1278">
        <f t="shared" si="136"/>
        <v>0.25320000000000475</v>
      </c>
      <c r="AQ1278">
        <v>1875</v>
      </c>
      <c r="AR1278">
        <f t="shared" si="134"/>
        <v>103222</v>
      </c>
      <c r="AS1278">
        <v>625</v>
      </c>
    </row>
    <row r="1279" spans="30:45" ht="12.75">
      <c r="AD1279">
        <f t="shared" si="135"/>
        <v>0.25340000000000473</v>
      </c>
      <c r="AE1279">
        <v>3750</v>
      </c>
      <c r="AF1279">
        <f t="shared" si="133"/>
        <v>105097</v>
      </c>
      <c r="AG1279">
        <v>6250</v>
      </c>
      <c r="AP1279">
        <f t="shared" si="136"/>
        <v>0.25340000000000473</v>
      </c>
      <c r="AQ1279">
        <v>1875</v>
      </c>
      <c r="AR1279">
        <f t="shared" si="134"/>
        <v>103222</v>
      </c>
      <c r="AS1279">
        <v>5625</v>
      </c>
    </row>
    <row r="1280" spans="30:45" ht="12.75">
      <c r="AD1280">
        <f t="shared" si="135"/>
        <v>0.2536000000000047</v>
      </c>
      <c r="AE1280">
        <v>6875</v>
      </c>
      <c r="AF1280">
        <f t="shared" si="133"/>
        <v>108222</v>
      </c>
      <c r="AG1280">
        <v>9375</v>
      </c>
      <c r="AP1280">
        <f t="shared" si="136"/>
        <v>0.2536000000000047</v>
      </c>
      <c r="AQ1280">
        <v>-1250</v>
      </c>
      <c r="AR1280">
        <f t="shared" si="134"/>
        <v>100097</v>
      </c>
      <c r="AS1280">
        <v>8750</v>
      </c>
    </row>
    <row r="1281" spans="30:45" ht="12.75">
      <c r="AD1281">
        <f t="shared" si="135"/>
        <v>0.2538000000000047</v>
      </c>
      <c r="AE1281">
        <v>-2500</v>
      </c>
      <c r="AF1281">
        <f t="shared" si="133"/>
        <v>98847</v>
      </c>
      <c r="AG1281">
        <v>12500</v>
      </c>
      <c r="AP1281">
        <f t="shared" si="136"/>
        <v>0.2538000000000047</v>
      </c>
      <c r="AQ1281">
        <v>-1250</v>
      </c>
      <c r="AR1281">
        <f t="shared" si="134"/>
        <v>100097</v>
      </c>
      <c r="AS1281">
        <v>2500</v>
      </c>
    </row>
    <row r="1282" spans="30:45" ht="12.75">
      <c r="AD1282">
        <f t="shared" si="135"/>
        <v>0.25400000000000467</v>
      </c>
      <c r="AE1282">
        <v>3750</v>
      </c>
      <c r="AF1282">
        <f t="shared" si="133"/>
        <v>105097</v>
      </c>
      <c r="AG1282">
        <v>0</v>
      </c>
      <c r="AP1282">
        <f t="shared" si="136"/>
        <v>0.25400000000000467</v>
      </c>
      <c r="AQ1282">
        <v>-1250</v>
      </c>
      <c r="AR1282">
        <f t="shared" si="134"/>
        <v>100097</v>
      </c>
      <c r="AS1282">
        <v>8750</v>
      </c>
    </row>
    <row r="1283" spans="30:45" ht="12.75">
      <c r="AD1283">
        <f t="shared" si="135"/>
        <v>0.25420000000000464</v>
      </c>
      <c r="AE1283">
        <v>625</v>
      </c>
      <c r="AF1283">
        <f t="shared" si="133"/>
        <v>101972</v>
      </c>
      <c r="AG1283">
        <v>3125</v>
      </c>
      <c r="AP1283">
        <f t="shared" si="136"/>
        <v>0.25420000000000464</v>
      </c>
      <c r="AQ1283">
        <v>1875</v>
      </c>
      <c r="AR1283">
        <f t="shared" si="134"/>
        <v>103222</v>
      </c>
      <c r="AS1283">
        <v>5625</v>
      </c>
    </row>
    <row r="1284" spans="30:45" ht="12.75">
      <c r="AD1284">
        <f t="shared" si="135"/>
        <v>0.2544000000000046</v>
      </c>
      <c r="AE1284">
        <v>625</v>
      </c>
      <c r="AF1284">
        <f t="shared" si="133"/>
        <v>101972</v>
      </c>
      <c r="AG1284">
        <v>3125</v>
      </c>
      <c r="AP1284">
        <f t="shared" si="136"/>
        <v>0.2544000000000046</v>
      </c>
      <c r="AQ1284">
        <v>-1250</v>
      </c>
      <c r="AR1284">
        <f t="shared" si="134"/>
        <v>100097</v>
      </c>
      <c r="AS1284">
        <v>8750</v>
      </c>
    </row>
    <row r="1285" spans="30:45" ht="12.75">
      <c r="AD1285">
        <f t="shared" si="135"/>
        <v>0.2546000000000046</v>
      </c>
      <c r="AE1285">
        <v>3750</v>
      </c>
      <c r="AF1285">
        <f t="shared" si="133"/>
        <v>105097</v>
      </c>
      <c r="AG1285">
        <v>12500</v>
      </c>
      <c r="AP1285">
        <f t="shared" si="136"/>
        <v>0.2546000000000046</v>
      </c>
      <c r="AQ1285">
        <v>1875</v>
      </c>
      <c r="AR1285">
        <f t="shared" si="134"/>
        <v>103222</v>
      </c>
      <c r="AS1285">
        <v>5625</v>
      </c>
    </row>
    <row r="1286" spans="30:45" ht="12.75">
      <c r="AD1286">
        <f t="shared" si="135"/>
        <v>0.2548000000000046</v>
      </c>
      <c r="AE1286">
        <v>-2500</v>
      </c>
      <c r="AF1286">
        <f t="shared" si="133"/>
        <v>98847</v>
      </c>
      <c r="AG1286">
        <v>6250</v>
      </c>
      <c r="AP1286">
        <f t="shared" si="136"/>
        <v>0.2548000000000046</v>
      </c>
      <c r="AQ1286">
        <v>-1250</v>
      </c>
      <c r="AR1286">
        <f t="shared" si="134"/>
        <v>100097</v>
      </c>
      <c r="AS1286">
        <v>8750</v>
      </c>
    </row>
    <row r="1287" spans="30:45" ht="12.75">
      <c r="AD1287">
        <f t="shared" si="135"/>
        <v>0.25500000000000456</v>
      </c>
      <c r="AE1287">
        <v>-2500</v>
      </c>
      <c r="AF1287">
        <f t="shared" si="133"/>
        <v>98847</v>
      </c>
      <c r="AG1287">
        <v>6250</v>
      </c>
      <c r="AP1287">
        <f t="shared" si="136"/>
        <v>0.25500000000000456</v>
      </c>
      <c r="AQ1287">
        <v>-7500</v>
      </c>
      <c r="AR1287">
        <f t="shared" si="134"/>
        <v>93847</v>
      </c>
      <c r="AS1287">
        <v>8750</v>
      </c>
    </row>
    <row r="1288" spans="30:45" ht="12.75">
      <c r="AD1288">
        <f t="shared" si="135"/>
        <v>0.25520000000000453</v>
      </c>
      <c r="AE1288">
        <v>6875</v>
      </c>
      <c r="AF1288">
        <f t="shared" si="133"/>
        <v>108222</v>
      </c>
      <c r="AG1288">
        <v>9375</v>
      </c>
      <c r="AP1288">
        <f t="shared" si="136"/>
        <v>0.25520000000000453</v>
      </c>
      <c r="AQ1288">
        <v>1875</v>
      </c>
      <c r="AR1288">
        <f t="shared" si="134"/>
        <v>103222</v>
      </c>
      <c r="AS1288">
        <v>5625</v>
      </c>
    </row>
    <row r="1289" spans="30:45" ht="12.75">
      <c r="AD1289">
        <f t="shared" si="135"/>
        <v>0.2554000000000045</v>
      </c>
      <c r="AE1289">
        <v>625</v>
      </c>
      <c r="AF1289">
        <f t="shared" si="133"/>
        <v>101972</v>
      </c>
      <c r="AG1289">
        <v>3125</v>
      </c>
      <c r="AP1289">
        <f t="shared" si="136"/>
        <v>0.2554000000000045</v>
      </c>
      <c r="AQ1289">
        <v>-1250</v>
      </c>
      <c r="AR1289">
        <f t="shared" si="134"/>
        <v>100097</v>
      </c>
      <c r="AS1289">
        <v>2500</v>
      </c>
    </row>
    <row r="1290" spans="30:45" ht="12.75">
      <c r="AD1290">
        <f t="shared" si="135"/>
        <v>0.2556000000000045</v>
      </c>
      <c r="AE1290">
        <v>3750</v>
      </c>
      <c r="AF1290">
        <f t="shared" si="133"/>
        <v>105097</v>
      </c>
      <c r="AG1290">
        <v>6250</v>
      </c>
      <c r="AP1290">
        <f t="shared" si="136"/>
        <v>0.2556000000000045</v>
      </c>
      <c r="AQ1290">
        <v>1875</v>
      </c>
      <c r="AR1290">
        <f t="shared" si="134"/>
        <v>103222</v>
      </c>
      <c r="AS1290">
        <v>11875</v>
      </c>
    </row>
    <row r="1291" spans="30:45" ht="12.75">
      <c r="AD1291">
        <f t="shared" si="135"/>
        <v>0.25580000000000447</v>
      </c>
      <c r="AE1291">
        <v>3750</v>
      </c>
      <c r="AF1291">
        <f t="shared" si="133"/>
        <v>105097</v>
      </c>
      <c r="AG1291">
        <v>6250</v>
      </c>
      <c r="AP1291">
        <f t="shared" si="136"/>
        <v>0.25580000000000447</v>
      </c>
      <c r="AQ1291">
        <v>-1250</v>
      </c>
      <c r="AR1291">
        <f t="shared" si="134"/>
        <v>100097</v>
      </c>
      <c r="AS1291">
        <v>8750</v>
      </c>
    </row>
    <row r="1292" spans="30:45" ht="12.75">
      <c r="AD1292">
        <f t="shared" si="135"/>
        <v>0.25600000000000445</v>
      </c>
      <c r="AE1292">
        <v>3750</v>
      </c>
      <c r="AF1292">
        <f t="shared" si="133"/>
        <v>105097</v>
      </c>
      <c r="AG1292">
        <v>6250</v>
      </c>
      <c r="AP1292">
        <f t="shared" si="136"/>
        <v>0.25600000000000445</v>
      </c>
      <c r="AQ1292">
        <v>-4375</v>
      </c>
      <c r="AR1292">
        <f t="shared" si="134"/>
        <v>96972</v>
      </c>
      <c r="AS1292">
        <v>11875</v>
      </c>
    </row>
    <row r="1293" spans="30:45" ht="12.75">
      <c r="AD1293">
        <f t="shared" si="135"/>
        <v>0.2562000000000044</v>
      </c>
      <c r="AE1293">
        <v>-2500</v>
      </c>
      <c r="AF1293">
        <f aca="true" t="shared" si="137" ref="AF1293:AF1356">101347+AE1293</f>
        <v>98847</v>
      </c>
      <c r="AG1293">
        <v>6250</v>
      </c>
      <c r="AP1293">
        <f t="shared" si="136"/>
        <v>0.2562000000000044</v>
      </c>
      <c r="AQ1293">
        <v>5000</v>
      </c>
      <c r="AR1293">
        <f aca="true" t="shared" si="138" ref="AR1293:AR1356">AQ1293+101347</f>
        <v>106347</v>
      </c>
      <c r="AS1293">
        <v>2500</v>
      </c>
    </row>
    <row r="1294" spans="30:45" ht="12.75">
      <c r="AD1294">
        <f aca="true" t="shared" si="139" ref="AD1294:AD1357">AD1293+0.0002</f>
        <v>0.2564000000000044</v>
      </c>
      <c r="AE1294">
        <v>625.0000000000006</v>
      </c>
      <c r="AF1294">
        <f t="shared" si="137"/>
        <v>101972</v>
      </c>
      <c r="AG1294">
        <v>9375</v>
      </c>
      <c r="AP1294">
        <f aca="true" t="shared" si="140" ref="AP1294:AP1357">AP1293+0.0002</f>
        <v>0.2564000000000044</v>
      </c>
      <c r="AQ1294">
        <v>1875</v>
      </c>
      <c r="AR1294">
        <f t="shared" si="138"/>
        <v>103222</v>
      </c>
      <c r="AS1294">
        <v>5625</v>
      </c>
    </row>
    <row r="1295" spans="30:45" ht="12.75">
      <c r="AD1295">
        <f t="shared" si="139"/>
        <v>0.2566000000000044</v>
      </c>
      <c r="AE1295">
        <v>625</v>
      </c>
      <c r="AF1295">
        <f t="shared" si="137"/>
        <v>101972</v>
      </c>
      <c r="AG1295">
        <v>3125</v>
      </c>
      <c r="AP1295">
        <f t="shared" si="140"/>
        <v>0.2566000000000044</v>
      </c>
      <c r="AQ1295">
        <v>-1250</v>
      </c>
      <c r="AR1295">
        <f t="shared" si="138"/>
        <v>100097</v>
      </c>
      <c r="AS1295">
        <v>8750</v>
      </c>
    </row>
    <row r="1296" spans="30:45" ht="12.75">
      <c r="AD1296">
        <f t="shared" si="139"/>
        <v>0.25680000000000436</v>
      </c>
      <c r="AE1296">
        <v>3750</v>
      </c>
      <c r="AF1296">
        <f t="shared" si="137"/>
        <v>105097</v>
      </c>
      <c r="AG1296">
        <v>6250</v>
      </c>
      <c r="AP1296">
        <f t="shared" si="140"/>
        <v>0.25680000000000436</v>
      </c>
      <c r="AQ1296">
        <v>1875</v>
      </c>
      <c r="AR1296">
        <f t="shared" si="138"/>
        <v>103222</v>
      </c>
      <c r="AS1296">
        <v>625</v>
      </c>
    </row>
    <row r="1297" spans="30:45" ht="12.75">
      <c r="AD1297">
        <f t="shared" si="139"/>
        <v>0.25700000000000434</v>
      </c>
      <c r="AE1297">
        <v>625</v>
      </c>
      <c r="AF1297">
        <f t="shared" si="137"/>
        <v>101972</v>
      </c>
      <c r="AG1297">
        <v>3125</v>
      </c>
      <c r="AP1297">
        <f t="shared" si="140"/>
        <v>0.25700000000000434</v>
      </c>
      <c r="AQ1297">
        <v>1875</v>
      </c>
      <c r="AR1297">
        <f t="shared" si="138"/>
        <v>103222</v>
      </c>
      <c r="AS1297">
        <v>5625</v>
      </c>
    </row>
    <row r="1298" spans="30:45" ht="12.75">
      <c r="AD1298">
        <f t="shared" si="139"/>
        <v>0.2572000000000043</v>
      </c>
      <c r="AE1298">
        <v>3750</v>
      </c>
      <c r="AF1298">
        <f t="shared" si="137"/>
        <v>105097</v>
      </c>
      <c r="AG1298">
        <v>6250</v>
      </c>
      <c r="AP1298">
        <f t="shared" si="140"/>
        <v>0.2572000000000043</v>
      </c>
      <c r="AQ1298">
        <v>-4375</v>
      </c>
      <c r="AR1298">
        <f t="shared" si="138"/>
        <v>96972</v>
      </c>
      <c r="AS1298">
        <v>5625</v>
      </c>
    </row>
    <row r="1299" spans="30:45" ht="12.75">
      <c r="AD1299">
        <f t="shared" si="139"/>
        <v>0.2574000000000043</v>
      </c>
      <c r="AE1299">
        <v>6875</v>
      </c>
      <c r="AF1299">
        <f t="shared" si="137"/>
        <v>108222</v>
      </c>
      <c r="AG1299">
        <v>9375</v>
      </c>
      <c r="AP1299">
        <f t="shared" si="140"/>
        <v>0.2574000000000043</v>
      </c>
      <c r="AQ1299">
        <v>1875</v>
      </c>
      <c r="AR1299">
        <f t="shared" si="138"/>
        <v>103222</v>
      </c>
      <c r="AS1299">
        <v>5625</v>
      </c>
    </row>
    <row r="1300" spans="30:45" ht="12.75">
      <c r="AD1300">
        <f t="shared" si="139"/>
        <v>0.25760000000000427</v>
      </c>
      <c r="AE1300">
        <v>3750</v>
      </c>
      <c r="AF1300">
        <f t="shared" si="137"/>
        <v>105097</v>
      </c>
      <c r="AG1300">
        <v>6250</v>
      </c>
      <c r="AP1300">
        <f t="shared" si="140"/>
        <v>0.25760000000000427</v>
      </c>
      <c r="AQ1300">
        <v>-1250</v>
      </c>
      <c r="AR1300">
        <f t="shared" si="138"/>
        <v>100097</v>
      </c>
      <c r="AS1300">
        <v>8750</v>
      </c>
    </row>
    <row r="1301" spans="30:45" ht="12.75">
      <c r="AD1301">
        <f t="shared" si="139"/>
        <v>0.25780000000000425</v>
      </c>
      <c r="AE1301">
        <v>625.0000000000006</v>
      </c>
      <c r="AF1301">
        <f t="shared" si="137"/>
        <v>101972</v>
      </c>
      <c r="AG1301">
        <v>9375</v>
      </c>
      <c r="AP1301">
        <f t="shared" si="140"/>
        <v>0.25780000000000425</v>
      </c>
      <c r="AQ1301">
        <v>-4375</v>
      </c>
      <c r="AR1301">
        <f t="shared" si="138"/>
        <v>96972</v>
      </c>
      <c r="AS1301">
        <v>5625</v>
      </c>
    </row>
    <row r="1302" spans="30:45" ht="12.75">
      <c r="AD1302">
        <f t="shared" si="139"/>
        <v>0.2580000000000042</v>
      </c>
      <c r="AE1302">
        <v>6875</v>
      </c>
      <c r="AF1302">
        <f t="shared" si="137"/>
        <v>108222</v>
      </c>
      <c r="AG1302">
        <v>3125</v>
      </c>
      <c r="AP1302">
        <f t="shared" si="140"/>
        <v>0.2580000000000042</v>
      </c>
      <c r="AQ1302">
        <v>1875</v>
      </c>
      <c r="AR1302">
        <f t="shared" si="138"/>
        <v>103222</v>
      </c>
      <c r="AS1302">
        <v>5625</v>
      </c>
    </row>
    <row r="1303" spans="30:45" ht="12.75">
      <c r="AD1303">
        <f t="shared" si="139"/>
        <v>0.2582000000000042</v>
      </c>
      <c r="AE1303">
        <v>-2500</v>
      </c>
      <c r="AF1303">
        <f t="shared" si="137"/>
        <v>98847</v>
      </c>
      <c r="AG1303">
        <v>0</v>
      </c>
      <c r="AP1303">
        <f t="shared" si="140"/>
        <v>0.2582000000000042</v>
      </c>
      <c r="AQ1303">
        <v>1875</v>
      </c>
      <c r="AR1303">
        <f t="shared" si="138"/>
        <v>103222</v>
      </c>
      <c r="AS1303">
        <v>5625</v>
      </c>
    </row>
    <row r="1304" spans="30:45" ht="12.75">
      <c r="AD1304">
        <f t="shared" si="139"/>
        <v>0.2584000000000042</v>
      </c>
      <c r="AE1304">
        <v>3750</v>
      </c>
      <c r="AF1304">
        <f t="shared" si="137"/>
        <v>105097</v>
      </c>
      <c r="AG1304">
        <v>6250</v>
      </c>
      <c r="AP1304">
        <f t="shared" si="140"/>
        <v>0.2584000000000042</v>
      </c>
      <c r="AQ1304">
        <v>-4375</v>
      </c>
      <c r="AR1304">
        <f t="shared" si="138"/>
        <v>96972</v>
      </c>
      <c r="AS1304">
        <v>5625</v>
      </c>
    </row>
    <row r="1305" spans="30:45" ht="12.75">
      <c r="AD1305">
        <f t="shared" si="139"/>
        <v>0.25860000000000416</v>
      </c>
      <c r="AE1305">
        <v>-2500</v>
      </c>
      <c r="AF1305">
        <f t="shared" si="137"/>
        <v>98847</v>
      </c>
      <c r="AG1305">
        <v>6250</v>
      </c>
      <c r="AP1305">
        <f t="shared" si="140"/>
        <v>0.25860000000000416</v>
      </c>
      <c r="AQ1305">
        <v>5000</v>
      </c>
      <c r="AR1305">
        <f t="shared" si="138"/>
        <v>106347</v>
      </c>
      <c r="AS1305">
        <v>2500</v>
      </c>
    </row>
    <row r="1306" spans="30:45" ht="12.75">
      <c r="AD1306">
        <f t="shared" si="139"/>
        <v>0.25880000000000414</v>
      </c>
      <c r="AE1306">
        <v>3750</v>
      </c>
      <c r="AF1306">
        <f t="shared" si="137"/>
        <v>105097</v>
      </c>
      <c r="AG1306">
        <v>6250</v>
      </c>
      <c r="AP1306">
        <f t="shared" si="140"/>
        <v>0.25880000000000414</v>
      </c>
      <c r="AQ1306">
        <v>-1250</v>
      </c>
      <c r="AR1306">
        <f t="shared" si="138"/>
        <v>100097</v>
      </c>
      <c r="AS1306">
        <v>2500</v>
      </c>
    </row>
    <row r="1307" spans="30:45" ht="12.75">
      <c r="AD1307">
        <f t="shared" si="139"/>
        <v>0.2590000000000041</v>
      </c>
      <c r="AE1307">
        <v>625</v>
      </c>
      <c r="AF1307">
        <f t="shared" si="137"/>
        <v>101972</v>
      </c>
      <c r="AG1307">
        <v>3125</v>
      </c>
      <c r="AP1307">
        <f t="shared" si="140"/>
        <v>0.2590000000000041</v>
      </c>
      <c r="AQ1307">
        <v>5000</v>
      </c>
      <c r="AR1307">
        <f t="shared" si="138"/>
        <v>106347</v>
      </c>
      <c r="AS1307">
        <v>2500</v>
      </c>
    </row>
    <row r="1308" spans="30:45" ht="12.75">
      <c r="AD1308">
        <f t="shared" si="139"/>
        <v>0.2592000000000041</v>
      </c>
      <c r="AE1308">
        <v>625</v>
      </c>
      <c r="AF1308">
        <f t="shared" si="137"/>
        <v>101972</v>
      </c>
      <c r="AG1308">
        <v>3125</v>
      </c>
      <c r="AP1308">
        <f t="shared" si="140"/>
        <v>0.2592000000000041</v>
      </c>
      <c r="AQ1308">
        <v>-1250</v>
      </c>
      <c r="AR1308">
        <f t="shared" si="138"/>
        <v>100097</v>
      </c>
      <c r="AS1308">
        <v>8750</v>
      </c>
    </row>
    <row r="1309" spans="30:45" ht="12.75">
      <c r="AD1309">
        <f t="shared" si="139"/>
        <v>0.25940000000000407</v>
      </c>
      <c r="AE1309">
        <v>3750</v>
      </c>
      <c r="AF1309">
        <f t="shared" si="137"/>
        <v>105097</v>
      </c>
      <c r="AG1309">
        <v>6250</v>
      </c>
      <c r="AP1309">
        <f t="shared" si="140"/>
        <v>0.25940000000000407</v>
      </c>
      <c r="AQ1309">
        <v>-1250</v>
      </c>
      <c r="AR1309">
        <f t="shared" si="138"/>
        <v>100097</v>
      </c>
      <c r="AS1309">
        <v>8750</v>
      </c>
    </row>
    <row r="1310" spans="30:45" ht="12.75">
      <c r="AD1310">
        <f t="shared" si="139"/>
        <v>0.25960000000000405</v>
      </c>
      <c r="AE1310">
        <v>3750</v>
      </c>
      <c r="AF1310">
        <f t="shared" si="137"/>
        <v>105097</v>
      </c>
      <c r="AG1310">
        <v>6250</v>
      </c>
      <c r="AP1310">
        <f t="shared" si="140"/>
        <v>0.25960000000000405</v>
      </c>
      <c r="AQ1310">
        <v>-4375</v>
      </c>
      <c r="AR1310">
        <f t="shared" si="138"/>
        <v>96972</v>
      </c>
      <c r="AS1310">
        <v>5625</v>
      </c>
    </row>
    <row r="1311" spans="30:45" ht="12.75">
      <c r="AD1311">
        <f t="shared" si="139"/>
        <v>0.259800000000004</v>
      </c>
      <c r="AE1311">
        <v>3750</v>
      </c>
      <c r="AF1311">
        <f t="shared" si="137"/>
        <v>105097</v>
      </c>
      <c r="AG1311">
        <v>6250</v>
      </c>
      <c r="AP1311">
        <f t="shared" si="140"/>
        <v>0.259800000000004</v>
      </c>
      <c r="AQ1311">
        <v>-4375</v>
      </c>
      <c r="AR1311">
        <f t="shared" si="138"/>
        <v>96972</v>
      </c>
      <c r="AS1311">
        <v>5625</v>
      </c>
    </row>
    <row r="1312" spans="30:45" ht="12.75">
      <c r="AD1312">
        <f t="shared" si="139"/>
        <v>0.260000000000004</v>
      </c>
      <c r="AE1312">
        <v>625</v>
      </c>
      <c r="AF1312">
        <f t="shared" si="137"/>
        <v>101972</v>
      </c>
      <c r="AG1312">
        <v>3125</v>
      </c>
      <c r="AP1312">
        <f t="shared" si="140"/>
        <v>0.260000000000004</v>
      </c>
      <c r="AQ1312">
        <v>-1250</v>
      </c>
      <c r="AR1312">
        <f t="shared" si="138"/>
        <v>100097</v>
      </c>
      <c r="AS1312">
        <v>8750</v>
      </c>
    </row>
    <row r="1313" spans="30:45" ht="12.75">
      <c r="AD1313">
        <f t="shared" si="139"/>
        <v>0.260200000000004</v>
      </c>
      <c r="AE1313">
        <v>6875</v>
      </c>
      <c r="AF1313">
        <f t="shared" si="137"/>
        <v>108222</v>
      </c>
      <c r="AG1313">
        <v>3125</v>
      </c>
      <c r="AP1313">
        <f t="shared" si="140"/>
        <v>0.260200000000004</v>
      </c>
      <c r="AQ1313">
        <v>5000</v>
      </c>
      <c r="AR1313">
        <f t="shared" si="138"/>
        <v>106347</v>
      </c>
      <c r="AS1313">
        <v>2500</v>
      </c>
    </row>
    <row r="1314" spans="30:45" ht="12.75">
      <c r="AD1314">
        <f t="shared" si="139"/>
        <v>0.26040000000000396</v>
      </c>
      <c r="AE1314">
        <v>3750</v>
      </c>
      <c r="AF1314">
        <f t="shared" si="137"/>
        <v>105097</v>
      </c>
      <c r="AG1314">
        <v>6250</v>
      </c>
      <c r="AP1314">
        <f t="shared" si="140"/>
        <v>0.26040000000000396</v>
      </c>
      <c r="AQ1314">
        <v>1875</v>
      </c>
      <c r="AR1314">
        <f t="shared" si="138"/>
        <v>103222</v>
      </c>
      <c r="AS1314">
        <v>5625</v>
      </c>
    </row>
    <row r="1315" spans="30:45" ht="12.75">
      <c r="AD1315">
        <f t="shared" si="139"/>
        <v>0.26060000000000394</v>
      </c>
      <c r="AE1315">
        <v>6875</v>
      </c>
      <c r="AF1315">
        <f t="shared" si="137"/>
        <v>108222</v>
      </c>
      <c r="AG1315">
        <v>3125</v>
      </c>
      <c r="AP1315">
        <f t="shared" si="140"/>
        <v>0.26060000000000394</v>
      </c>
      <c r="AQ1315">
        <v>5000</v>
      </c>
      <c r="AR1315">
        <f t="shared" si="138"/>
        <v>106347</v>
      </c>
      <c r="AS1315">
        <v>8750</v>
      </c>
    </row>
    <row r="1316" spans="30:45" ht="12.75">
      <c r="AD1316">
        <f t="shared" si="139"/>
        <v>0.2608000000000039</v>
      </c>
      <c r="AE1316">
        <v>3750</v>
      </c>
      <c r="AF1316">
        <f t="shared" si="137"/>
        <v>105097</v>
      </c>
      <c r="AG1316">
        <v>6250</v>
      </c>
      <c r="AP1316">
        <f t="shared" si="140"/>
        <v>0.2608000000000039</v>
      </c>
      <c r="AQ1316">
        <v>-1250</v>
      </c>
      <c r="AR1316">
        <f t="shared" si="138"/>
        <v>100097</v>
      </c>
      <c r="AS1316">
        <v>8750</v>
      </c>
    </row>
    <row r="1317" spans="30:45" ht="12.75">
      <c r="AD1317">
        <f t="shared" si="139"/>
        <v>0.2610000000000039</v>
      </c>
      <c r="AE1317">
        <v>3750</v>
      </c>
      <c r="AF1317">
        <f t="shared" si="137"/>
        <v>105097</v>
      </c>
      <c r="AG1317">
        <v>6250</v>
      </c>
      <c r="AP1317">
        <f t="shared" si="140"/>
        <v>0.2610000000000039</v>
      </c>
      <c r="AQ1317">
        <v>-1250</v>
      </c>
      <c r="AR1317">
        <f t="shared" si="138"/>
        <v>100097</v>
      </c>
      <c r="AS1317">
        <v>2500</v>
      </c>
    </row>
    <row r="1318" spans="30:45" ht="12.75">
      <c r="AD1318">
        <f t="shared" si="139"/>
        <v>0.2612000000000039</v>
      </c>
      <c r="AE1318">
        <v>625</v>
      </c>
      <c r="AF1318">
        <f t="shared" si="137"/>
        <v>101972</v>
      </c>
      <c r="AG1318">
        <v>3125</v>
      </c>
      <c r="AP1318">
        <f t="shared" si="140"/>
        <v>0.2612000000000039</v>
      </c>
      <c r="AQ1318">
        <v>-1250</v>
      </c>
      <c r="AR1318">
        <f t="shared" si="138"/>
        <v>100097</v>
      </c>
      <c r="AS1318">
        <v>8750</v>
      </c>
    </row>
    <row r="1319" spans="30:45" ht="12.75">
      <c r="AD1319">
        <f t="shared" si="139"/>
        <v>0.26140000000000385</v>
      </c>
      <c r="AE1319">
        <v>6875</v>
      </c>
      <c r="AF1319">
        <f t="shared" si="137"/>
        <v>108222</v>
      </c>
      <c r="AG1319">
        <v>9375</v>
      </c>
      <c r="AP1319">
        <f t="shared" si="140"/>
        <v>0.26140000000000385</v>
      </c>
      <c r="AQ1319">
        <v>1875</v>
      </c>
      <c r="AR1319">
        <f t="shared" si="138"/>
        <v>103222</v>
      </c>
      <c r="AS1319">
        <v>5625</v>
      </c>
    </row>
    <row r="1320" spans="30:45" ht="12.75">
      <c r="AD1320">
        <f t="shared" si="139"/>
        <v>0.26160000000000383</v>
      </c>
      <c r="AE1320">
        <v>6875</v>
      </c>
      <c r="AF1320">
        <f t="shared" si="137"/>
        <v>108222</v>
      </c>
      <c r="AG1320">
        <v>9375</v>
      </c>
      <c r="AP1320">
        <f t="shared" si="140"/>
        <v>0.26160000000000383</v>
      </c>
      <c r="AQ1320">
        <v>-7500</v>
      </c>
      <c r="AR1320">
        <f t="shared" si="138"/>
        <v>93847</v>
      </c>
      <c r="AS1320">
        <v>8750</v>
      </c>
    </row>
    <row r="1321" spans="30:45" ht="12.75">
      <c r="AD1321">
        <f t="shared" si="139"/>
        <v>0.2618000000000038</v>
      </c>
      <c r="AE1321">
        <v>3750</v>
      </c>
      <c r="AF1321">
        <f t="shared" si="137"/>
        <v>105097</v>
      </c>
      <c r="AG1321">
        <v>6250</v>
      </c>
      <c r="AP1321">
        <f t="shared" si="140"/>
        <v>0.2618000000000038</v>
      </c>
      <c r="AQ1321">
        <v>-1250</v>
      </c>
      <c r="AR1321">
        <f t="shared" si="138"/>
        <v>100097</v>
      </c>
      <c r="AS1321">
        <v>8750</v>
      </c>
    </row>
    <row r="1322" spans="30:45" ht="12.75">
      <c r="AD1322">
        <f t="shared" si="139"/>
        <v>0.2620000000000038</v>
      </c>
      <c r="AE1322">
        <v>3750</v>
      </c>
      <c r="AF1322">
        <f t="shared" si="137"/>
        <v>105097</v>
      </c>
      <c r="AG1322">
        <v>6250</v>
      </c>
      <c r="AP1322">
        <f t="shared" si="140"/>
        <v>0.2620000000000038</v>
      </c>
      <c r="AQ1322">
        <v>-1250</v>
      </c>
      <c r="AR1322">
        <f t="shared" si="138"/>
        <v>100097</v>
      </c>
      <c r="AS1322">
        <v>2500</v>
      </c>
    </row>
    <row r="1323" spans="30:45" ht="12.75">
      <c r="AD1323">
        <f t="shared" si="139"/>
        <v>0.26220000000000376</v>
      </c>
      <c r="AE1323">
        <v>625.0000000000006</v>
      </c>
      <c r="AF1323">
        <f t="shared" si="137"/>
        <v>101972</v>
      </c>
      <c r="AG1323">
        <v>9375</v>
      </c>
      <c r="AP1323">
        <f t="shared" si="140"/>
        <v>0.26220000000000376</v>
      </c>
      <c r="AQ1323">
        <v>1875</v>
      </c>
      <c r="AR1323">
        <f t="shared" si="138"/>
        <v>103222</v>
      </c>
      <c r="AS1323">
        <v>625</v>
      </c>
    </row>
    <row r="1324" spans="30:45" ht="12.75">
      <c r="AD1324">
        <f t="shared" si="139"/>
        <v>0.26240000000000374</v>
      </c>
      <c r="AE1324">
        <v>625</v>
      </c>
      <c r="AF1324">
        <f t="shared" si="137"/>
        <v>101972</v>
      </c>
      <c r="AG1324">
        <v>3125</v>
      </c>
      <c r="AP1324">
        <f t="shared" si="140"/>
        <v>0.26240000000000374</v>
      </c>
      <c r="AQ1324">
        <v>1875</v>
      </c>
      <c r="AR1324">
        <f t="shared" si="138"/>
        <v>103222</v>
      </c>
      <c r="AS1324">
        <v>5625</v>
      </c>
    </row>
    <row r="1325" spans="30:45" ht="12.75">
      <c r="AD1325">
        <f t="shared" si="139"/>
        <v>0.2626000000000037</v>
      </c>
      <c r="AE1325">
        <v>-2500</v>
      </c>
      <c r="AF1325">
        <f t="shared" si="137"/>
        <v>98847</v>
      </c>
      <c r="AG1325">
        <v>6250</v>
      </c>
      <c r="AP1325">
        <f t="shared" si="140"/>
        <v>0.2626000000000037</v>
      </c>
      <c r="AQ1325">
        <v>-1250</v>
      </c>
      <c r="AR1325">
        <f t="shared" si="138"/>
        <v>100097</v>
      </c>
      <c r="AS1325">
        <v>2500</v>
      </c>
    </row>
    <row r="1326" spans="30:45" ht="12.75">
      <c r="AD1326">
        <f t="shared" si="139"/>
        <v>0.2628000000000037</v>
      </c>
      <c r="AE1326">
        <v>625</v>
      </c>
      <c r="AF1326">
        <f t="shared" si="137"/>
        <v>101972</v>
      </c>
      <c r="AG1326">
        <v>3125</v>
      </c>
      <c r="AP1326">
        <f t="shared" si="140"/>
        <v>0.2628000000000037</v>
      </c>
      <c r="AQ1326">
        <v>1875</v>
      </c>
      <c r="AR1326">
        <f t="shared" si="138"/>
        <v>103222</v>
      </c>
      <c r="AS1326">
        <v>5625</v>
      </c>
    </row>
    <row r="1327" spans="30:45" ht="12.75">
      <c r="AD1327">
        <f t="shared" si="139"/>
        <v>0.2630000000000037</v>
      </c>
      <c r="AE1327">
        <v>-2500</v>
      </c>
      <c r="AF1327">
        <f t="shared" si="137"/>
        <v>98847</v>
      </c>
      <c r="AG1327">
        <v>6250</v>
      </c>
      <c r="AP1327">
        <f t="shared" si="140"/>
        <v>0.2630000000000037</v>
      </c>
      <c r="AQ1327">
        <v>-1250</v>
      </c>
      <c r="AR1327">
        <f t="shared" si="138"/>
        <v>100097</v>
      </c>
      <c r="AS1327">
        <v>8750</v>
      </c>
    </row>
    <row r="1328" spans="30:45" ht="12.75">
      <c r="AD1328">
        <f t="shared" si="139"/>
        <v>0.26320000000000365</v>
      </c>
      <c r="AE1328">
        <v>-2500</v>
      </c>
      <c r="AF1328">
        <f t="shared" si="137"/>
        <v>98847</v>
      </c>
      <c r="AG1328">
        <v>6250</v>
      </c>
      <c r="AP1328">
        <f t="shared" si="140"/>
        <v>0.26320000000000365</v>
      </c>
      <c r="AQ1328">
        <v>-4375</v>
      </c>
      <c r="AR1328">
        <f t="shared" si="138"/>
        <v>96972</v>
      </c>
      <c r="AS1328">
        <v>5625</v>
      </c>
    </row>
    <row r="1329" spans="30:45" ht="12.75">
      <c r="AD1329">
        <f t="shared" si="139"/>
        <v>0.26340000000000363</v>
      </c>
      <c r="AE1329">
        <v>3750</v>
      </c>
      <c r="AF1329">
        <f t="shared" si="137"/>
        <v>105097</v>
      </c>
      <c r="AG1329">
        <v>6250</v>
      </c>
      <c r="AP1329">
        <f t="shared" si="140"/>
        <v>0.26340000000000363</v>
      </c>
      <c r="AQ1329">
        <v>1875</v>
      </c>
      <c r="AR1329">
        <f t="shared" si="138"/>
        <v>103222</v>
      </c>
      <c r="AS1329">
        <v>5625</v>
      </c>
    </row>
    <row r="1330" spans="30:45" ht="12.75">
      <c r="AD1330">
        <f t="shared" si="139"/>
        <v>0.2636000000000036</v>
      </c>
      <c r="AE1330">
        <v>3750</v>
      </c>
      <c r="AF1330">
        <f t="shared" si="137"/>
        <v>105097</v>
      </c>
      <c r="AG1330">
        <v>0</v>
      </c>
      <c r="AP1330">
        <f t="shared" si="140"/>
        <v>0.2636000000000036</v>
      </c>
      <c r="AQ1330">
        <v>-4375</v>
      </c>
      <c r="AR1330">
        <f t="shared" si="138"/>
        <v>96972</v>
      </c>
      <c r="AS1330">
        <v>5625</v>
      </c>
    </row>
    <row r="1331" spans="30:45" ht="12.75">
      <c r="AD1331">
        <f t="shared" si="139"/>
        <v>0.2638000000000036</v>
      </c>
      <c r="AE1331">
        <v>10000</v>
      </c>
      <c r="AF1331">
        <f t="shared" si="137"/>
        <v>111347</v>
      </c>
      <c r="AG1331">
        <v>6250</v>
      </c>
      <c r="AP1331">
        <f t="shared" si="140"/>
        <v>0.2638000000000036</v>
      </c>
      <c r="AQ1331">
        <v>1875</v>
      </c>
      <c r="AR1331">
        <f t="shared" si="138"/>
        <v>103222</v>
      </c>
      <c r="AS1331">
        <v>625</v>
      </c>
    </row>
    <row r="1332" spans="30:45" ht="12.75">
      <c r="AD1332">
        <f t="shared" si="139"/>
        <v>0.26400000000000357</v>
      </c>
      <c r="AE1332">
        <v>6875</v>
      </c>
      <c r="AF1332">
        <f t="shared" si="137"/>
        <v>108222</v>
      </c>
      <c r="AG1332">
        <v>3125</v>
      </c>
      <c r="AP1332">
        <f t="shared" si="140"/>
        <v>0.26400000000000357</v>
      </c>
      <c r="AQ1332">
        <v>1875</v>
      </c>
      <c r="AR1332">
        <f t="shared" si="138"/>
        <v>103222</v>
      </c>
      <c r="AS1332">
        <v>5625</v>
      </c>
    </row>
    <row r="1333" spans="30:45" ht="12.75">
      <c r="AD1333">
        <f t="shared" si="139"/>
        <v>0.26420000000000354</v>
      </c>
      <c r="AE1333">
        <v>625</v>
      </c>
      <c r="AF1333">
        <f t="shared" si="137"/>
        <v>101972</v>
      </c>
      <c r="AG1333">
        <v>3125</v>
      </c>
      <c r="AP1333">
        <f t="shared" si="140"/>
        <v>0.26420000000000354</v>
      </c>
      <c r="AQ1333">
        <v>1875</v>
      </c>
      <c r="AR1333">
        <f t="shared" si="138"/>
        <v>103222</v>
      </c>
      <c r="AS1333">
        <v>625</v>
      </c>
    </row>
    <row r="1334" spans="30:45" ht="12.75">
      <c r="AD1334">
        <f t="shared" si="139"/>
        <v>0.2644000000000035</v>
      </c>
      <c r="AE1334">
        <v>10000</v>
      </c>
      <c r="AF1334">
        <f t="shared" si="137"/>
        <v>111347</v>
      </c>
      <c r="AG1334">
        <v>0</v>
      </c>
      <c r="AP1334">
        <f t="shared" si="140"/>
        <v>0.2644000000000035</v>
      </c>
      <c r="AQ1334">
        <v>-4375</v>
      </c>
      <c r="AR1334">
        <f t="shared" si="138"/>
        <v>96972</v>
      </c>
      <c r="AS1334">
        <v>5625</v>
      </c>
    </row>
    <row r="1335" spans="30:45" ht="12.75">
      <c r="AD1335">
        <f t="shared" si="139"/>
        <v>0.2646000000000035</v>
      </c>
      <c r="AE1335">
        <v>625</v>
      </c>
      <c r="AF1335">
        <f t="shared" si="137"/>
        <v>101972</v>
      </c>
      <c r="AG1335">
        <v>3125</v>
      </c>
      <c r="AP1335">
        <f t="shared" si="140"/>
        <v>0.2646000000000035</v>
      </c>
      <c r="AQ1335">
        <v>-4375</v>
      </c>
      <c r="AR1335">
        <f t="shared" si="138"/>
        <v>96972</v>
      </c>
      <c r="AS1335">
        <v>5625</v>
      </c>
    </row>
    <row r="1336" spans="30:45" ht="12.75">
      <c r="AD1336">
        <f t="shared" si="139"/>
        <v>0.2648000000000035</v>
      </c>
      <c r="AE1336">
        <v>625</v>
      </c>
      <c r="AF1336">
        <f t="shared" si="137"/>
        <v>101972</v>
      </c>
      <c r="AG1336">
        <v>3125</v>
      </c>
      <c r="AP1336">
        <f t="shared" si="140"/>
        <v>0.2648000000000035</v>
      </c>
      <c r="AQ1336">
        <v>1875</v>
      </c>
      <c r="AR1336">
        <f t="shared" si="138"/>
        <v>103222</v>
      </c>
      <c r="AS1336">
        <v>11875</v>
      </c>
    </row>
    <row r="1337" spans="30:45" ht="12.75">
      <c r="AD1337">
        <f t="shared" si="139"/>
        <v>0.26500000000000346</v>
      </c>
      <c r="AE1337">
        <v>625</v>
      </c>
      <c r="AF1337">
        <f t="shared" si="137"/>
        <v>101972</v>
      </c>
      <c r="AG1337">
        <v>3125</v>
      </c>
      <c r="AP1337">
        <f t="shared" si="140"/>
        <v>0.26500000000000346</v>
      </c>
      <c r="AQ1337">
        <v>-1250</v>
      </c>
      <c r="AR1337">
        <f t="shared" si="138"/>
        <v>100097</v>
      </c>
      <c r="AS1337">
        <v>8750</v>
      </c>
    </row>
    <row r="1338" spans="30:45" ht="12.75">
      <c r="AD1338">
        <f t="shared" si="139"/>
        <v>0.26520000000000343</v>
      </c>
      <c r="AE1338">
        <v>-2500</v>
      </c>
      <c r="AF1338">
        <f t="shared" si="137"/>
        <v>98847</v>
      </c>
      <c r="AG1338">
        <v>6250</v>
      </c>
      <c r="AP1338">
        <f t="shared" si="140"/>
        <v>0.26520000000000343</v>
      </c>
      <c r="AQ1338">
        <v>-1250</v>
      </c>
      <c r="AR1338">
        <f t="shared" si="138"/>
        <v>100097</v>
      </c>
      <c r="AS1338">
        <v>2500</v>
      </c>
    </row>
    <row r="1339" spans="30:45" ht="12.75">
      <c r="AD1339">
        <f t="shared" si="139"/>
        <v>0.2654000000000034</v>
      </c>
      <c r="AE1339">
        <v>3750</v>
      </c>
      <c r="AF1339">
        <f t="shared" si="137"/>
        <v>105097</v>
      </c>
      <c r="AG1339">
        <v>12500</v>
      </c>
      <c r="AP1339">
        <f t="shared" si="140"/>
        <v>0.2654000000000034</v>
      </c>
      <c r="AQ1339">
        <v>1875</v>
      </c>
      <c r="AR1339">
        <f t="shared" si="138"/>
        <v>103222</v>
      </c>
      <c r="AS1339">
        <v>5625</v>
      </c>
    </row>
    <row r="1340" spans="30:45" ht="12.75">
      <c r="AD1340">
        <f t="shared" si="139"/>
        <v>0.2656000000000034</v>
      </c>
      <c r="AE1340">
        <v>625</v>
      </c>
      <c r="AF1340">
        <f t="shared" si="137"/>
        <v>101972</v>
      </c>
      <c r="AG1340">
        <v>3125</v>
      </c>
      <c r="AP1340">
        <f t="shared" si="140"/>
        <v>0.2656000000000034</v>
      </c>
      <c r="AQ1340">
        <v>1875</v>
      </c>
      <c r="AR1340">
        <f t="shared" si="138"/>
        <v>103222</v>
      </c>
      <c r="AS1340">
        <v>5625</v>
      </c>
    </row>
    <row r="1341" spans="30:45" ht="12.75">
      <c r="AD1341">
        <f t="shared" si="139"/>
        <v>0.26580000000000337</v>
      </c>
      <c r="AE1341">
        <v>3750</v>
      </c>
      <c r="AF1341">
        <f t="shared" si="137"/>
        <v>105097</v>
      </c>
      <c r="AG1341">
        <v>12500</v>
      </c>
      <c r="AP1341">
        <f t="shared" si="140"/>
        <v>0.26580000000000337</v>
      </c>
      <c r="AQ1341">
        <v>-1250</v>
      </c>
      <c r="AR1341">
        <f t="shared" si="138"/>
        <v>100097</v>
      </c>
      <c r="AS1341">
        <v>2500</v>
      </c>
    </row>
    <row r="1342" spans="30:45" ht="12.75">
      <c r="AD1342">
        <f t="shared" si="139"/>
        <v>0.26600000000000334</v>
      </c>
      <c r="AE1342">
        <v>3750</v>
      </c>
      <c r="AF1342">
        <f t="shared" si="137"/>
        <v>105097</v>
      </c>
      <c r="AG1342">
        <v>6250</v>
      </c>
      <c r="AP1342">
        <f t="shared" si="140"/>
        <v>0.26600000000000334</v>
      </c>
      <c r="AQ1342">
        <v>5000</v>
      </c>
      <c r="AR1342">
        <f t="shared" si="138"/>
        <v>106347</v>
      </c>
      <c r="AS1342">
        <v>8750</v>
      </c>
    </row>
    <row r="1343" spans="30:45" ht="12.75">
      <c r="AD1343">
        <f t="shared" si="139"/>
        <v>0.2662000000000033</v>
      </c>
      <c r="AE1343">
        <v>625</v>
      </c>
      <c r="AF1343">
        <f t="shared" si="137"/>
        <v>101972</v>
      </c>
      <c r="AG1343">
        <v>3125</v>
      </c>
      <c r="AP1343">
        <f t="shared" si="140"/>
        <v>0.2662000000000033</v>
      </c>
      <c r="AQ1343">
        <v>5000</v>
      </c>
      <c r="AR1343">
        <f t="shared" si="138"/>
        <v>106347</v>
      </c>
      <c r="AS1343">
        <v>15000</v>
      </c>
    </row>
    <row r="1344" spans="30:45" ht="12.75">
      <c r="AD1344">
        <f t="shared" si="139"/>
        <v>0.2664000000000033</v>
      </c>
      <c r="AE1344">
        <v>3750</v>
      </c>
      <c r="AF1344">
        <f t="shared" si="137"/>
        <v>105097</v>
      </c>
      <c r="AG1344">
        <v>0</v>
      </c>
      <c r="AP1344">
        <f t="shared" si="140"/>
        <v>0.2664000000000033</v>
      </c>
      <c r="AQ1344">
        <v>1875</v>
      </c>
      <c r="AR1344">
        <f t="shared" si="138"/>
        <v>103222</v>
      </c>
      <c r="AS1344">
        <v>5625</v>
      </c>
    </row>
    <row r="1345" spans="30:45" ht="12.75">
      <c r="AD1345">
        <f t="shared" si="139"/>
        <v>0.2666000000000033</v>
      </c>
      <c r="AE1345">
        <v>-2500</v>
      </c>
      <c r="AF1345">
        <f t="shared" si="137"/>
        <v>98847</v>
      </c>
      <c r="AG1345">
        <v>6250</v>
      </c>
      <c r="AP1345">
        <f t="shared" si="140"/>
        <v>0.2666000000000033</v>
      </c>
      <c r="AQ1345">
        <v>1875</v>
      </c>
      <c r="AR1345">
        <f t="shared" si="138"/>
        <v>103222</v>
      </c>
      <c r="AS1345">
        <v>5625</v>
      </c>
    </row>
    <row r="1346" spans="30:45" ht="12.75">
      <c r="AD1346">
        <f t="shared" si="139"/>
        <v>0.26680000000000326</v>
      </c>
      <c r="AE1346">
        <v>3750</v>
      </c>
      <c r="AF1346">
        <f t="shared" si="137"/>
        <v>105097</v>
      </c>
      <c r="AG1346">
        <v>0</v>
      </c>
      <c r="AP1346">
        <f t="shared" si="140"/>
        <v>0.26680000000000326</v>
      </c>
      <c r="AQ1346">
        <v>-4375</v>
      </c>
      <c r="AR1346">
        <f t="shared" si="138"/>
        <v>96972</v>
      </c>
      <c r="AS1346">
        <v>5625</v>
      </c>
    </row>
    <row r="1347" spans="30:45" ht="12.75">
      <c r="AD1347">
        <f t="shared" si="139"/>
        <v>0.26700000000000323</v>
      </c>
      <c r="AE1347">
        <v>3750</v>
      </c>
      <c r="AF1347">
        <f t="shared" si="137"/>
        <v>105097</v>
      </c>
      <c r="AG1347">
        <v>6250</v>
      </c>
      <c r="AP1347">
        <f t="shared" si="140"/>
        <v>0.26700000000000323</v>
      </c>
      <c r="AQ1347">
        <v>-4375</v>
      </c>
      <c r="AR1347">
        <f t="shared" si="138"/>
        <v>96972</v>
      </c>
      <c r="AS1347">
        <v>625</v>
      </c>
    </row>
    <row r="1348" spans="30:45" ht="12.75">
      <c r="AD1348">
        <f t="shared" si="139"/>
        <v>0.2672000000000032</v>
      </c>
      <c r="AE1348">
        <v>625</v>
      </c>
      <c r="AF1348">
        <f t="shared" si="137"/>
        <v>101972</v>
      </c>
      <c r="AG1348">
        <v>3125</v>
      </c>
      <c r="AP1348">
        <f t="shared" si="140"/>
        <v>0.2672000000000032</v>
      </c>
      <c r="AQ1348">
        <v>-1250</v>
      </c>
      <c r="AR1348">
        <f t="shared" si="138"/>
        <v>100097</v>
      </c>
      <c r="AS1348">
        <v>2500</v>
      </c>
    </row>
    <row r="1349" spans="30:45" ht="12.75">
      <c r="AD1349">
        <f t="shared" si="139"/>
        <v>0.2674000000000032</v>
      </c>
      <c r="AE1349">
        <v>-5625</v>
      </c>
      <c r="AF1349">
        <f t="shared" si="137"/>
        <v>95722</v>
      </c>
      <c r="AG1349">
        <v>3125</v>
      </c>
      <c r="AP1349">
        <f t="shared" si="140"/>
        <v>0.2674000000000032</v>
      </c>
      <c r="AQ1349">
        <v>1875</v>
      </c>
      <c r="AR1349">
        <f t="shared" si="138"/>
        <v>103222</v>
      </c>
      <c r="AS1349">
        <v>5625</v>
      </c>
    </row>
    <row r="1350" spans="30:45" ht="12.75">
      <c r="AD1350">
        <f t="shared" si="139"/>
        <v>0.26760000000000317</v>
      </c>
      <c r="AE1350">
        <v>625</v>
      </c>
      <c r="AF1350">
        <f t="shared" si="137"/>
        <v>101972</v>
      </c>
      <c r="AG1350">
        <v>3125</v>
      </c>
      <c r="AP1350">
        <f t="shared" si="140"/>
        <v>0.26760000000000317</v>
      </c>
      <c r="AQ1350">
        <v>1875</v>
      </c>
      <c r="AR1350">
        <f t="shared" si="138"/>
        <v>103222</v>
      </c>
      <c r="AS1350">
        <v>5625</v>
      </c>
    </row>
    <row r="1351" spans="30:45" ht="12.75">
      <c r="AD1351">
        <f t="shared" si="139"/>
        <v>0.26780000000000315</v>
      </c>
      <c r="AE1351">
        <v>6875</v>
      </c>
      <c r="AF1351">
        <f t="shared" si="137"/>
        <v>108222</v>
      </c>
      <c r="AG1351">
        <v>3125</v>
      </c>
      <c r="AP1351">
        <f t="shared" si="140"/>
        <v>0.26780000000000315</v>
      </c>
      <c r="AQ1351">
        <v>5000</v>
      </c>
      <c r="AR1351">
        <f t="shared" si="138"/>
        <v>106347</v>
      </c>
      <c r="AS1351">
        <v>8750</v>
      </c>
    </row>
    <row r="1352" spans="30:45" ht="12.75">
      <c r="AD1352">
        <f t="shared" si="139"/>
        <v>0.2680000000000031</v>
      </c>
      <c r="AE1352">
        <v>-2500</v>
      </c>
      <c r="AF1352">
        <f t="shared" si="137"/>
        <v>98847</v>
      </c>
      <c r="AG1352">
        <v>6250</v>
      </c>
      <c r="AP1352">
        <f t="shared" si="140"/>
        <v>0.2680000000000031</v>
      </c>
      <c r="AQ1352">
        <v>5000</v>
      </c>
      <c r="AR1352">
        <f t="shared" si="138"/>
        <v>106347</v>
      </c>
      <c r="AS1352">
        <v>8750</v>
      </c>
    </row>
    <row r="1353" spans="30:45" ht="12.75">
      <c r="AD1353">
        <f t="shared" si="139"/>
        <v>0.2682000000000031</v>
      </c>
      <c r="AE1353">
        <v>3750</v>
      </c>
      <c r="AF1353">
        <f t="shared" si="137"/>
        <v>105097</v>
      </c>
      <c r="AG1353">
        <v>6250</v>
      </c>
      <c r="AP1353">
        <f t="shared" si="140"/>
        <v>0.2682000000000031</v>
      </c>
      <c r="AQ1353">
        <v>1875</v>
      </c>
      <c r="AR1353">
        <f t="shared" si="138"/>
        <v>103222</v>
      </c>
      <c r="AS1353">
        <v>5625</v>
      </c>
    </row>
    <row r="1354" spans="30:45" ht="12.75">
      <c r="AD1354">
        <f t="shared" si="139"/>
        <v>0.2684000000000031</v>
      </c>
      <c r="AE1354">
        <v>-5625</v>
      </c>
      <c r="AF1354">
        <f t="shared" si="137"/>
        <v>95722</v>
      </c>
      <c r="AG1354">
        <v>3125</v>
      </c>
      <c r="AP1354">
        <f t="shared" si="140"/>
        <v>0.2684000000000031</v>
      </c>
      <c r="AQ1354">
        <v>-1250</v>
      </c>
      <c r="AR1354">
        <f t="shared" si="138"/>
        <v>100097</v>
      </c>
      <c r="AS1354">
        <v>8750</v>
      </c>
    </row>
    <row r="1355" spans="30:45" ht="12.75">
      <c r="AD1355">
        <f t="shared" si="139"/>
        <v>0.26860000000000306</v>
      </c>
      <c r="AE1355">
        <v>-2500</v>
      </c>
      <c r="AF1355">
        <f t="shared" si="137"/>
        <v>98847</v>
      </c>
      <c r="AG1355">
        <v>0</v>
      </c>
      <c r="AP1355">
        <f t="shared" si="140"/>
        <v>0.26860000000000306</v>
      </c>
      <c r="AQ1355">
        <v>-1250</v>
      </c>
      <c r="AR1355">
        <f t="shared" si="138"/>
        <v>100097</v>
      </c>
      <c r="AS1355">
        <v>8750</v>
      </c>
    </row>
    <row r="1356" spans="30:45" ht="12.75">
      <c r="AD1356">
        <f t="shared" si="139"/>
        <v>0.26880000000000304</v>
      </c>
      <c r="AE1356">
        <v>3750</v>
      </c>
      <c r="AF1356">
        <f t="shared" si="137"/>
        <v>105097</v>
      </c>
      <c r="AG1356">
        <v>0</v>
      </c>
      <c r="AP1356">
        <f t="shared" si="140"/>
        <v>0.26880000000000304</v>
      </c>
      <c r="AQ1356">
        <v>1875</v>
      </c>
      <c r="AR1356">
        <f t="shared" si="138"/>
        <v>103222</v>
      </c>
      <c r="AS1356">
        <v>5625</v>
      </c>
    </row>
    <row r="1357" spans="30:45" ht="12.75">
      <c r="AD1357">
        <f t="shared" si="139"/>
        <v>0.269000000000003</v>
      </c>
      <c r="AE1357">
        <v>625</v>
      </c>
      <c r="AF1357">
        <f aca="true" t="shared" si="141" ref="AF1357:AF1404">101347+AE1357</f>
        <v>101972</v>
      </c>
      <c r="AG1357">
        <v>3125</v>
      </c>
      <c r="AP1357">
        <f t="shared" si="140"/>
        <v>0.269000000000003</v>
      </c>
      <c r="AQ1357">
        <v>-1250</v>
      </c>
      <c r="AR1357">
        <f aca="true" t="shared" si="142" ref="AR1357:AR1404">AQ1357+101347</f>
        <v>100097</v>
      </c>
      <c r="AS1357">
        <v>8750</v>
      </c>
    </row>
    <row r="1358" spans="30:45" ht="12.75">
      <c r="AD1358">
        <f aca="true" t="shared" si="143" ref="AD1358:AD1404">AD1357+0.0002</f>
        <v>0.269200000000003</v>
      </c>
      <c r="AE1358">
        <v>3750</v>
      </c>
      <c r="AF1358">
        <f t="shared" si="141"/>
        <v>105097</v>
      </c>
      <c r="AG1358">
        <v>6250</v>
      </c>
      <c r="AP1358">
        <f aca="true" t="shared" si="144" ref="AP1358:AP1404">AP1357+0.0002</f>
        <v>0.269200000000003</v>
      </c>
      <c r="AQ1358">
        <v>5000</v>
      </c>
      <c r="AR1358">
        <f t="shared" si="142"/>
        <v>106347</v>
      </c>
      <c r="AS1358">
        <v>2500</v>
      </c>
    </row>
    <row r="1359" spans="30:45" ht="12.75">
      <c r="AD1359">
        <f t="shared" si="143"/>
        <v>0.26940000000000297</v>
      </c>
      <c r="AE1359">
        <v>-2500</v>
      </c>
      <c r="AF1359">
        <f t="shared" si="141"/>
        <v>98847</v>
      </c>
      <c r="AG1359">
        <v>6250</v>
      </c>
      <c r="AP1359">
        <f t="shared" si="144"/>
        <v>0.26940000000000297</v>
      </c>
      <c r="AQ1359">
        <v>1875</v>
      </c>
      <c r="AR1359">
        <f t="shared" si="142"/>
        <v>103222</v>
      </c>
      <c r="AS1359">
        <v>625</v>
      </c>
    </row>
    <row r="1360" spans="30:45" ht="12.75">
      <c r="AD1360">
        <f t="shared" si="143"/>
        <v>0.26960000000000295</v>
      </c>
      <c r="AE1360">
        <v>-2500</v>
      </c>
      <c r="AF1360">
        <f t="shared" si="141"/>
        <v>98847</v>
      </c>
      <c r="AG1360">
        <v>6250</v>
      </c>
      <c r="AP1360">
        <f t="shared" si="144"/>
        <v>0.26960000000000295</v>
      </c>
      <c r="AQ1360">
        <v>8125</v>
      </c>
      <c r="AR1360">
        <f t="shared" si="142"/>
        <v>109472</v>
      </c>
      <c r="AS1360">
        <v>11875</v>
      </c>
    </row>
    <row r="1361" spans="30:45" ht="12.75">
      <c r="AD1361">
        <f t="shared" si="143"/>
        <v>0.2698000000000029</v>
      </c>
      <c r="AE1361">
        <v>-2500</v>
      </c>
      <c r="AF1361">
        <f t="shared" si="141"/>
        <v>98847</v>
      </c>
      <c r="AG1361">
        <v>6250</v>
      </c>
      <c r="AP1361">
        <f t="shared" si="144"/>
        <v>0.2698000000000029</v>
      </c>
      <c r="AQ1361">
        <v>1875</v>
      </c>
      <c r="AR1361">
        <f t="shared" si="142"/>
        <v>103222</v>
      </c>
      <c r="AS1361">
        <v>5625</v>
      </c>
    </row>
    <row r="1362" spans="30:45" ht="12.75">
      <c r="AD1362">
        <f t="shared" si="143"/>
        <v>0.2700000000000029</v>
      </c>
      <c r="AE1362">
        <v>10000</v>
      </c>
      <c r="AF1362">
        <f t="shared" si="141"/>
        <v>111347</v>
      </c>
      <c r="AG1362">
        <v>12500</v>
      </c>
      <c r="AP1362">
        <f t="shared" si="144"/>
        <v>0.2700000000000029</v>
      </c>
      <c r="AQ1362">
        <v>-1250</v>
      </c>
      <c r="AR1362">
        <f t="shared" si="142"/>
        <v>100097</v>
      </c>
      <c r="AS1362">
        <v>8750</v>
      </c>
    </row>
    <row r="1363" spans="30:45" ht="12.75">
      <c r="AD1363">
        <f t="shared" si="143"/>
        <v>0.2702000000000029</v>
      </c>
      <c r="AE1363">
        <v>6875</v>
      </c>
      <c r="AF1363">
        <f t="shared" si="141"/>
        <v>108222</v>
      </c>
      <c r="AG1363">
        <v>3125</v>
      </c>
      <c r="AP1363">
        <f t="shared" si="144"/>
        <v>0.2702000000000029</v>
      </c>
      <c r="AQ1363">
        <v>5000</v>
      </c>
      <c r="AR1363">
        <f t="shared" si="142"/>
        <v>106347</v>
      </c>
      <c r="AS1363">
        <v>8750</v>
      </c>
    </row>
    <row r="1364" spans="30:45" ht="12.75">
      <c r="AD1364">
        <f t="shared" si="143"/>
        <v>0.27040000000000286</v>
      </c>
      <c r="AE1364">
        <v>3750</v>
      </c>
      <c r="AF1364">
        <f t="shared" si="141"/>
        <v>105097</v>
      </c>
      <c r="AG1364">
        <v>6250</v>
      </c>
      <c r="AP1364">
        <f t="shared" si="144"/>
        <v>0.27040000000000286</v>
      </c>
      <c r="AQ1364">
        <v>1875</v>
      </c>
      <c r="AR1364">
        <f t="shared" si="142"/>
        <v>103222</v>
      </c>
      <c r="AS1364">
        <v>5625</v>
      </c>
    </row>
    <row r="1365" spans="30:45" ht="12.75">
      <c r="AD1365">
        <f t="shared" si="143"/>
        <v>0.27060000000000284</v>
      </c>
      <c r="AE1365">
        <v>625.0000000000006</v>
      </c>
      <c r="AF1365">
        <f t="shared" si="141"/>
        <v>101972</v>
      </c>
      <c r="AG1365">
        <v>9375</v>
      </c>
      <c r="AP1365">
        <f t="shared" si="144"/>
        <v>0.27060000000000284</v>
      </c>
      <c r="AQ1365">
        <v>-4375</v>
      </c>
      <c r="AR1365">
        <f t="shared" si="142"/>
        <v>96972</v>
      </c>
      <c r="AS1365">
        <v>5625</v>
      </c>
    </row>
    <row r="1366" spans="30:45" ht="12.75">
      <c r="AD1366">
        <f t="shared" si="143"/>
        <v>0.2708000000000028</v>
      </c>
      <c r="AE1366">
        <v>6875</v>
      </c>
      <c r="AF1366">
        <f t="shared" si="141"/>
        <v>108222</v>
      </c>
      <c r="AG1366">
        <v>9375</v>
      </c>
      <c r="AP1366">
        <f t="shared" si="144"/>
        <v>0.2708000000000028</v>
      </c>
      <c r="AQ1366">
        <v>-1250</v>
      </c>
      <c r="AR1366">
        <f t="shared" si="142"/>
        <v>100097</v>
      </c>
      <c r="AS1366">
        <v>2500</v>
      </c>
    </row>
    <row r="1367" spans="30:45" ht="12.75">
      <c r="AD1367">
        <f t="shared" si="143"/>
        <v>0.2710000000000028</v>
      </c>
      <c r="AE1367">
        <v>3750</v>
      </c>
      <c r="AF1367">
        <f t="shared" si="141"/>
        <v>105097</v>
      </c>
      <c r="AG1367">
        <v>6250</v>
      </c>
      <c r="AP1367">
        <f t="shared" si="144"/>
        <v>0.2710000000000028</v>
      </c>
      <c r="AQ1367">
        <v>5000</v>
      </c>
      <c r="AR1367">
        <f t="shared" si="142"/>
        <v>106347</v>
      </c>
      <c r="AS1367">
        <v>2500</v>
      </c>
    </row>
    <row r="1368" spans="30:45" ht="12.75">
      <c r="AD1368">
        <f t="shared" si="143"/>
        <v>0.27120000000000277</v>
      </c>
      <c r="AE1368">
        <v>625</v>
      </c>
      <c r="AF1368">
        <f t="shared" si="141"/>
        <v>101972</v>
      </c>
      <c r="AG1368">
        <v>3125</v>
      </c>
      <c r="AP1368">
        <f t="shared" si="144"/>
        <v>0.27120000000000277</v>
      </c>
      <c r="AQ1368">
        <v>1875</v>
      </c>
      <c r="AR1368">
        <f t="shared" si="142"/>
        <v>103222</v>
      </c>
      <c r="AS1368">
        <v>5625</v>
      </c>
    </row>
    <row r="1369" spans="30:45" ht="12.75">
      <c r="AD1369">
        <f t="shared" si="143"/>
        <v>0.27140000000000275</v>
      </c>
      <c r="AE1369">
        <v>3750</v>
      </c>
      <c r="AF1369">
        <f t="shared" si="141"/>
        <v>105097</v>
      </c>
      <c r="AG1369">
        <v>6250</v>
      </c>
      <c r="AP1369">
        <f t="shared" si="144"/>
        <v>0.27140000000000275</v>
      </c>
      <c r="AQ1369">
        <v>1875</v>
      </c>
      <c r="AR1369">
        <f t="shared" si="142"/>
        <v>103222</v>
      </c>
      <c r="AS1369">
        <v>5625</v>
      </c>
    </row>
    <row r="1370" spans="30:45" ht="12.75">
      <c r="AD1370">
        <f t="shared" si="143"/>
        <v>0.27160000000000273</v>
      </c>
      <c r="AE1370">
        <v>625</v>
      </c>
      <c r="AF1370">
        <f t="shared" si="141"/>
        <v>101972</v>
      </c>
      <c r="AG1370">
        <v>3125</v>
      </c>
      <c r="AP1370">
        <f t="shared" si="144"/>
        <v>0.27160000000000273</v>
      </c>
      <c r="AQ1370">
        <v>1875</v>
      </c>
      <c r="AR1370">
        <f t="shared" si="142"/>
        <v>103222</v>
      </c>
      <c r="AS1370">
        <v>5625</v>
      </c>
    </row>
    <row r="1371" spans="30:45" ht="12.75">
      <c r="AD1371">
        <f t="shared" si="143"/>
        <v>0.2718000000000027</v>
      </c>
      <c r="AE1371">
        <v>625</v>
      </c>
      <c r="AF1371">
        <f t="shared" si="141"/>
        <v>101972</v>
      </c>
      <c r="AG1371">
        <v>3125</v>
      </c>
      <c r="AP1371">
        <f t="shared" si="144"/>
        <v>0.2718000000000027</v>
      </c>
      <c r="AQ1371">
        <v>8125</v>
      </c>
      <c r="AR1371">
        <f t="shared" si="142"/>
        <v>109472</v>
      </c>
      <c r="AS1371">
        <v>5625</v>
      </c>
    </row>
    <row r="1372" spans="30:45" ht="12.75">
      <c r="AD1372">
        <f t="shared" si="143"/>
        <v>0.2720000000000027</v>
      </c>
      <c r="AE1372">
        <v>-2500</v>
      </c>
      <c r="AF1372">
        <f t="shared" si="141"/>
        <v>98847</v>
      </c>
      <c r="AG1372">
        <v>6250</v>
      </c>
      <c r="AP1372">
        <f t="shared" si="144"/>
        <v>0.2720000000000027</v>
      </c>
      <c r="AQ1372">
        <v>0</v>
      </c>
      <c r="AR1372">
        <f t="shared" si="142"/>
        <v>101347</v>
      </c>
      <c r="AS1372">
        <v>15000</v>
      </c>
    </row>
    <row r="1373" spans="30:45" ht="12.75">
      <c r="AD1373">
        <f t="shared" si="143"/>
        <v>0.27220000000000266</v>
      </c>
      <c r="AE1373">
        <v>3750</v>
      </c>
      <c r="AF1373">
        <f t="shared" si="141"/>
        <v>105097</v>
      </c>
      <c r="AG1373">
        <v>6250</v>
      </c>
      <c r="AP1373">
        <f t="shared" si="144"/>
        <v>0.27220000000000266</v>
      </c>
      <c r="AQ1373">
        <v>0</v>
      </c>
      <c r="AR1373">
        <f t="shared" si="142"/>
        <v>101347</v>
      </c>
      <c r="AS1373">
        <v>8750</v>
      </c>
    </row>
    <row r="1374" spans="30:45" ht="12.75">
      <c r="AD1374">
        <f t="shared" si="143"/>
        <v>0.27240000000000264</v>
      </c>
      <c r="AE1374">
        <v>3750</v>
      </c>
      <c r="AF1374">
        <f t="shared" si="141"/>
        <v>105097</v>
      </c>
      <c r="AG1374">
        <v>0</v>
      </c>
      <c r="AP1374">
        <f t="shared" si="144"/>
        <v>0.27240000000000264</v>
      </c>
      <c r="AQ1374">
        <v>0</v>
      </c>
      <c r="AR1374">
        <f t="shared" si="142"/>
        <v>101347</v>
      </c>
      <c r="AS1374">
        <v>8750</v>
      </c>
    </row>
    <row r="1375" spans="30:45" ht="12.75">
      <c r="AD1375">
        <f t="shared" si="143"/>
        <v>0.2726000000000026</v>
      </c>
      <c r="AE1375">
        <v>625.0000000000006</v>
      </c>
      <c r="AF1375">
        <f t="shared" si="141"/>
        <v>101972</v>
      </c>
      <c r="AG1375">
        <v>9375</v>
      </c>
      <c r="AP1375">
        <f t="shared" si="144"/>
        <v>0.2726000000000026</v>
      </c>
      <c r="AQ1375">
        <v>0</v>
      </c>
      <c r="AR1375">
        <f t="shared" si="142"/>
        <v>101347</v>
      </c>
      <c r="AS1375">
        <v>2500</v>
      </c>
    </row>
    <row r="1376" spans="30:45" ht="12.75">
      <c r="AD1376">
        <f t="shared" si="143"/>
        <v>0.2728000000000026</v>
      </c>
      <c r="AE1376">
        <v>6875</v>
      </c>
      <c r="AF1376">
        <f t="shared" si="141"/>
        <v>108222</v>
      </c>
      <c r="AG1376">
        <v>9375</v>
      </c>
      <c r="AP1376">
        <f t="shared" si="144"/>
        <v>0.2728000000000026</v>
      </c>
      <c r="AQ1376">
        <v>0</v>
      </c>
      <c r="AR1376">
        <f t="shared" si="142"/>
        <v>101347</v>
      </c>
      <c r="AS1376">
        <v>5625</v>
      </c>
    </row>
    <row r="1377" spans="30:45" ht="12.75">
      <c r="AD1377">
        <f t="shared" si="143"/>
        <v>0.2730000000000026</v>
      </c>
      <c r="AE1377">
        <v>-2500</v>
      </c>
      <c r="AF1377">
        <f t="shared" si="141"/>
        <v>98847</v>
      </c>
      <c r="AG1377">
        <v>6250</v>
      </c>
      <c r="AP1377">
        <f t="shared" si="144"/>
        <v>0.2730000000000026</v>
      </c>
      <c r="AQ1377">
        <v>0</v>
      </c>
      <c r="AR1377">
        <f t="shared" si="142"/>
        <v>101347</v>
      </c>
      <c r="AS1377">
        <v>5625</v>
      </c>
    </row>
    <row r="1378" spans="30:45" ht="12.75">
      <c r="AD1378">
        <f t="shared" si="143"/>
        <v>0.27320000000000255</v>
      </c>
      <c r="AE1378">
        <v>625</v>
      </c>
      <c r="AF1378">
        <f t="shared" si="141"/>
        <v>101972</v>
      </c>
      <c r="AG1378">
        <v>3125</v>
      </c>
      <c r="AP1378">
        <f t="shared" si="144"/>
        <v>0.27320000000000255</v>
      </c>
      <c r="AQ1378">
        <v>0</v>
      </c>
      <c r="AR1378">
        <f t="shared" si="142"/>
        <v>101347</v>
      </c>
      <c r="AS1378">
        <v>2500</v>
      </c>
    </row>
    <row r="1379" spans="30:45" ht="12.75">
      <c r="AD1379">
        <f t="shared" si="143"/>
        <v>0.27340000000000253</v>
      </c>
      <c r="AE1379">
        <v>3750</v>
      </c>
      <c r="AF1379">
        <f t="shared" si="141"/>
        <v>105097</v>
      </c>
      <c r="AG1379">
        <v>0</v>
      </c>
      <c r="AP1379">
        <f t="shared" si="144"/>
        <v>0.27340000000000253</v>
      </c>
      <c r="AQ1379">
        <v>0</v>
      </c>
      <c r="AR1379">
        <f t="shared" si="142"/>
        <v>101347</v>
      </c>
      <c r="AS1379">
        <v>5625</v>
      </c>
    </row>
    <row r="1380" spans="30:45" ht="12.75">
      <c r="AD1380">
        <f t="shared" si="143"/>
        <v>0.2736000000000025</v>
      </c>
      <c r="AE1380">
        <v>10000</v>
      </c>
      <c r="AF1380">
        <f t="shared" si="141"/>
        <v>111347</v>
      </c>
      <c r="AG1380">
        <v>0</v>
      </c>
      <c r="AP1380">
        <f t="shared" si="144"/>
        <v>0.2736000000000025</v>
      </c>
      <c r="AQ1380">
        <v>0</v>
      </c>
      <c r="AR1380">
        <f t="shared" si="142"/>
        <v>101347</v>
      </c>
      <c r="AS1380">
        <v>8750</v>
      </c>
    </row>
    <row r="1381" spans="30:45" ht="12.75">
      <c r="AD1381">
        <f t="shared" si="143"/>
        <v>0.2738000000000025</v>
      </c>
      <c r="AE1381">
        <v>3750</v>
      </c>
      <c r="AF1381">
        <f t="shared" si="141"/>
        <v>105097</v>
      </c>
      <c r="AG1381">
        <v>0</v>
      </c>
      <c r="AP1381">
        <f t="shared" si="144"/>
        <v>0.2738000000000025</v>
      </c>
      <c r="AQ1381">
        <v>0</v>
      </c>
      <c r="AR1381">
        <f t="shared" si="142"/>
        <v>101347</v>
      </c>
      <c r="AS1381">
        <v>3750</v>
      </c>
    </row>
    <row r="1382" spans="30:45" ht="12.75">
      <c r="AD1382">
        <f t="shared" si="143"/>
        <v>0.27400000000000246</v>
      </c>
      <c r="AE1382">
        <v>625.0000000000006</v>
      </c>
      <c r="AF1382">
        <f t="shared" si="141"/>
        <v>101972</v>
      </c>
      <c r="AG1382">
        <v>9375</v>
      </c>
      <c r="AP1382">
        <f t="shared" si="144"/>
        <v>0.27400000000000246</v>
      </c>
      <c r="AQ1382">
        <v>0</v>
      </c>
      <c r="AR1382">
        <f t="shared" si="142"/>
        <v>101347</v>
      </c>
      <c r="AS1382">
        <v>5625</v>
      </c>
    </row>
    <row r="1383" spans="30:45" ht="12.75">
      <c r="AD1383">
        <f t="shared" si="143"/>
        <v>0.27420000000000244</v>
      </c>
      <c r="AE1383">
        <v>-5625</v>
      </c>
      <c r="AF1383">
        <f t="shared" si="141"/>
        <v>95722</v>
      </c>
      <c r="AG1383">
        <v>3125</v>
      </c>
      <c r="AP1383">
        <f t="shared" si="144"/>
        <v>0.27420000000000244</v>
      </c>
      <c r="AQ1383">
        <v>0</v>
      </c>
      <c r="AR1383">
        <f t="shared" si="142"/>
        <v>101347</v>
      </c>
      <c r="AS1383">
        <v>5625</v>
      </c>
    </row>
    <row r="1384" spans="30:45" ht="12.75">
      <c r="AD1384">
        <f t="shared" si="143"/>
        <v>0.2744000000000024</v>
      </c>
      <c r="AE1384">
        <v>-2500</v>
      </c>
      <c r="AF1384">
        <f t="shared" si="141"/>
        <v>98847</v>
      </c>
      <c r="AG1384">
        <v>6250</v>
      </c>
      <c r="AP1384">
        <f t="shared" si="144"/>
        <v>0.2744000000000024</v>
      </c>
      <c r="AQ1384">
        <v>0</v>
      </c>
      <c r="AR1384">
        <f t="shared" si="142"/>
        <v>101347</v>
      </c>
      <c r="AS1384">
        <v>2500</v>
      </c>
    </row>
    <row r="1385" spans="30:45" ht="12.75">
      <c r="AD1385">
        <f t="shared" si="143"/>
        <v>0.2746000000000024</v>
      </c>
      <c r="AE1385">
        <v>625.0000000000006</v>
      </c>
      <c r="AF1385">
        <f t="shared" si="141"/>
        <v>101972</v>
      </c>
      <c r="AG1385">
        <v>9375</v>
      </c>
      <c r="AP1385">
        <f t="shared" si="144"/>
        <v>0.2746000000000024</v>
      </c>
      <c r="AQ1385">
        <v>0</v>
      </c>
      <c r="AR1385">
        <f t="shared" si="142"/>
        <v>101347</v>
      </c>
      <c r="AS1385">
        <v>8750</v>
      </c>
    </row>
    <row r="1386" spans="30:45" ht="12.75">
      <c r="AD1386">
        <f t="shared" si="143"/>
        <v>0.2748000000000024</v>
      </c>
      <c r="AE1386">
        <v>625</v>
      </c>
      <c r="AF1386">
        <f t="shared" si="141"/>
        <v>101972</v>
      </c>
      <c r="AG1386">
        <v>3125</v>
      </c>
      <c r="AP1386">
        <f t="shared" si="144"/>
        <v>0.2748000000000024</v>
      </c>
      <c r="AQ1386">
        <v>0</v>
      </c>
      <c r="AR1386">
        <f t="shared" si="142"/>
        <v>101347</v>
      </c>
      <c r="AS1386">
        <v>2500</v>
      </c>
    </row>
    <row r="1387" spans="30:45" ht="12.75">
      <c r="AD1387">
        <f t="shared" si="143"/>
        <v>0.27500000000000235</v>
      </c>
      <c r="AE1387">
        <v>-2500</v>
      </c>
      <c r="AF1387">
        <f t="shared" si="141"/>
        <v>98847</v>
      </c>
      <c r="AG1387">
        <v>6250</v>
      </c>
      <c r="AP1387">
        <f t="shared" si="144"/>
        <v>0.27500000000000235</v>
      </c>
      <c r="AQ1387">
        <v>0</v>
      </c>
      <c r="AR1387">
        <f t="shared" si="142"/>
        <v>101347</v>
      </c>
      <c r="AS1387">
        <v>5625</v>
      </c>
    </row>
    <row r="1388" spans="30:45" ht="12.75">
      <c r="AD1388">
        <f t="shared" si="143"/>
        <v>0.27520000000000233</v>
      </c>
      <c r="AE1388">
        <v>3750</v>
      </c>
      <c r="AF1388">
        <f t="shared" si="141"/>
        <v>105097</v>
      </c>
      <c r="AG1388">
        <v>0</v>
      </c>
      <c r="AP1388">
        <f t="shared" si="144"/>
        <v>0.27520000000000233</v>
      </c>
      <c r="AQ1388">
        <v>0</v>
      </c>
      <c r="AR1388">
        <f t="shared" si="142"/>
        <v>101347</v>
      </c>
      <c r="AS1388">
        <v>2500</v>
      </c>
    </row>
    <row r="1389" spans="30:45" ht="12.75">
      <c r="AD1389">
        <f t="shared" si="143"/>
        <v>0.2754000000000023</v>
      </c>
      <c r="AE1389">
        <v>6875</v>
      </c>
      <c r="AF1389">
        <f t="shared" si="141"/>
        <v>108222</v>
      </c>
      <c r="AG1389">
        <v>3125</v>
      </c>
      <c r="AP1389">
        <f t="shared" si="144"/>
        <v>0.2754000000000023</v>
      </c>
      <c r="AQ1389">
        <v>0</v>
      </c>
      <c r="AR1389">
        <f t="shared" si="142"/>
        <v>101347</v>
      </c>
      <c r="AS1389">
        <v>5625</v>
      </c>
    </row>
    <row r="1390" spans="30:45" ht="12.75">
      <c r="AD1390">
        <f t="shared" si="143"/>
        <v>0.2756000000000023</v>
      </c>
      <c r="AE1390">
        <v>3750</v>
      </c>
      <c r="AF1390">
        <f t="shared" si="141"/>
        <v>105097</v>
      </c>
      <c r="AG1390">
        <v>0</v>
      </c>
      <c r="AP1390">
        <f t="shared" si="144"/>
        <v>0.2756000000000023</v>
      </c>
      <c r="AQ1390">
        <v>0</v>
      </c>
      <c r="AR1390">
        <f t="shared" si="142"/>
        <v>101347</v>
      </c>
      <c r="AS1390">
        <v>8750</v>
      </c>
    </row>
    <row r="1391" spans="30:45" ht="12.75">
      <c r="AD1391">
        <f t="shared" si="143"/>
        <v>0.27580000000000227</v>
      </c>
      <c r="AE1391">
        <v>6875</v>
      </c>
      <c r="AF1391">
        <f t="shared" si="141"/>
        <v>108222</v>
      </c>
      <c r="AG1391">
        <v>3125</v>
      </c>
      <c r="AP1391">
        <f t="shared" si="144"/>
        <v>0.27580000000000227</v>
      </c>
      <c r="AQ1391">
        <v>0</v>
      </c>
      <c r="AR1391">
        <f t="shared" si="142"/>
        <v>101347</v>
      </c>
      <c r="AS1391">
        <v>5625</v>
      </c>
    </row>
    <row r="1392" spans="30:45" ht="12.75">
      <c r="AD1392">
        <f t="shared" si="143"/>
        <v>0.27600000000000224</v>
      </c>
      <c r="AE1392">
        <v>-5625</v>
      </c>
      <c r="AF1392">
        <f t="shared" si="141"/>
        <v>95722</v>
      </c>
      <c r="AG1392">
        <v>9375</v>
      </c>
      <c r="AP1392">
        <f t="shared" si="144"/>
        <v>0.27600000000000224</v>
      </c>
      <c r="AQ1392">
        <v>0</v>
      </c>
      <c r="AR1392">
        <f t="shared" si="142"/>
        <v>101347</v>
      </c>
      <c r="AS1392">
        <v>8750</v>
      </c>
    </row>
    <row r="1393" spans="30:45" ht="12.75">
      <c r="AD1393">
        <f t="shared" si="143"/>
        <v>0.2762000000000022</v>
      </c>
      <c r="AE1393">
        <v>625.0000000000006</v>
      </c>
      <c r="AF1393">
        <f t="shared" si="141"/>
        <v>101972</v>
      </c>
      <c r="AG1393">
        <v>9375</v>
      </c>
      <c r="AP1393">
        <f t="shared" si="144"/>
        <v>0.2762000000000022</v>
      </c>
      <c r="AQ1393">
        <v>0</v>
      </c>
      <c r="AR1393">
        <f t="shared" si="142"/>
        <v>101347</v>
      </c>
      <c r="AS1393">
        <v>2500</v>
      </c>
    </row>
    <row r="1394" spans="30:45" ht="12.75">
      <c r="AD1394">
        <f t="shared" si="143"/>
        <v>0.2764000000000022</v>
      </c>
      <c r="AE1394">
        <v>625.0000000000006</v>
      </c>
      <c r="AF1394">
        <f t="shared" si="141"/>
        <v>101972</v>
      </c>
      <c r="AG1394">
        <v>9375</v>
      </c>
      <c r="AP1394">
        <f t="shared" si="144"/>
        <v>0.2764000000000022</v>
      </c>
      <c r="AQ1394">
        <v>0</v>
      </c>
      <c r="AR1394">
        <f t="shared" si="142"/>
        <v>101347</v>
      </c>
      <c r="AS1394">
        <v>8750</v>
      </c>
    </row>
    <row r="1395" spans="30:45" ht="12.75">
      <c r="AD1395">
        <f t="shared" si="143"/>
        <v>0.2766000000000022</v>
      </c>
      <c r="AE1395">
        <v>625</v>
      </c>
      <c r="AF1395">
        <f t="shared" si="141"/>
        <v>101972</v>
      </c>
      <c r="AG1395">
        <v>3125</v>
      </c>
      <c r="AP1395">
        <f t="shared" si="144"/>
        <v>0.2766000000000022</v>
      </c>
      <c r="AQ1395">
        <v>0</v>
      </c>
      <c r="AR1395">
        <f t="shared" si="142"/>
        <v>101347</v>
      </c>
      <c r="AS1395">
        <v>5625</v>
      </c>
    </row>
    <row r="1396" spans="30:45" ht="12.75">
      <c r="AD1396">
        <f t="shared" si="143"/>
        <v>0.27680000000000216</v>
      </c>
      <c r="AE1396">
        <v>625</v>
      </c>
      <c r="AF1396">
        <f t="shared" si="141"/>
        <v>101972</v>
      </c>
      <c r="AG1396">
        <v>3125</v>
      </c>
      <c r="AP1396">
        <f t="shared" si="144"/>
        <v>0.27680000000000216</v>
      </c>
      <c r="AQ1396">
        <v>0</v>
      </c>
      <c r="AR1396">
        <f t="shared" si="142"/>
        <v>101347</v>
      </c>
      <c r="AS1396">
        <v>5625</v>
      </c>
    </row>
    <row r="1397" spans="30:45" ht="12.75">
      <c r="AD1397">
        <f t="shared" si="143"/>
        <v>0.27700000000000213</v>
      </c>
      <c r="AE1397">
        <v>-2500</v>
      </c>
      <c r="AF1397">
        <f t="shared" si="141"/>
        <v>98847</v>
      </c>
      <c r="AG1397">
        <v>6250</v>
      </c>
      <c r="AP1397">
        <f t="shared" si="144"/>
        <v>0.27700000000000213</v>
      </c>
      <c r="AQ1397">
        <v>0</v>
      </c>
      <c r="AR1397">
        <f t="shared" si="142"/>
        <v>101347</v>
      </c>
      <c r="AS1397">
        <v>11875</v>
      </c>
    </row>
    <row r="1398" spans="30:45" ht="12.75">
      <c r="AD1398">
        <f t="shared" si="143"/>
        <v>0.2772000000000021</v>
      </c>
      <c r="AE1398">
        <v>3750</v>
      </c>
      <c r="AF1398">
        <f t="shared" si="141"/>
        <v>105097</v>
      </c>
      <c r="AG1398">
        <v>6250</v>
      </c>
      <c r="AP1398">
        <f t="shared" si="144"/>
        <v>0.2772000000000021</v>
      </c>
      <c r="AQ1398">
        <v>0</v>
      </c>
      <c r="AR1398">
        <f t="shared" si="142"/>
        <v>101347</v>
      </c>
      <c r="AS1398">
        <v>8750</v>
      </c>
    </row>
    <row r="1399" spans="30:45" ht="12.75">
      <c r="AD1399">
        <f t="shared" si="143"/>
        <v>0.2774000000000021</v>
      </c>
      <c r="AE1399">
        <v>3750</v>
      </c>
      <c r="AF1399">
        <f t="shared" si="141"/>
        <v>105097</v>
      </c>
      <c r="AG1399">
        <v>12500</v>
      </c>
      <c r="AP1399">
        <f t="shared" si="144"/>
        <v>0.2774000000000021</v>
      </c>
      <c r="AQ1399">
        <v>0</v>
      </c>
      <c r="AR1399">
        <f t="shared" si="142"/>
        <v>101347</v>
      </c>
      <c r="AS1399">
        <v>5625</v>
      </c>
    </row>
    <row r="1400" spans="30:45" ht="12.75">
      <c r="AD1400">
        <f t="shared" si="143"/>
        <v>0.27760000000000207</v>
      </c>
      <c r="AE1400">
        <v>625.0000000000006</v>
      </c>
      <c r="AF1400">
        <f t="shared" si="141"/>
        <v>101972</v>
      </c>
      <c r="AG1400">
        <v>9375</v>
      </c>
      <c r="AP1400">
        <f t="shared" si="144"/>
        <v>0.27760000000000207</v>
      </c>
      <c r="AQ1400">
        <v>0</v>
      </c>
      <c r="AR1400">
        <f t="shared" si="142"/>
        <v>101347</v>
      </c>
      <c r="AS1400">
        <v>5625</v>
      </c>
    </row>
    <row r="1401" spans="30:45" ht="12.75">
      <c r="AD1401">
        <f t="shared" si="143"/>
        <v>0.27780000000000205</v>
      </c>
      <c r="AE1401">
        <v>625</v>
      </c>
      <c r="AF1401">
        <f t="shared" si="141"/>
        <v>101972</v>
      </c>
      <c r="AG1401">
        <v>3125</v>
      </c>
      <c r="AP1401">
        <f t="shared" si="144"/>
        <v>0.27780000000000205</v>
      </c>
      <c r="AQ1401">
        <v>0</v>
      </c>
      <c r="AR1401">
        <f t="shared" si="142"/>
        <v>101347</v>
      </c>
      <c r="AS1401">
        <v>2500</v>
      </c>
    </row>
    <row r="1402" spans="30:45" ht="12.75">
      <c r="AD1402">
        <f t="shared" si="143"/>
        <v>0.278000000000002</v>
      </c>
      <c r="AE1402">
        <v>-2500</v>
      </c>
      <c r="AF1402">
        <f t="shared" si="141"/>
        <v>98847</v>
      </c>
      <c r="AG1402">
        <v>6250</v>
      </c>
      <c r="AP1402">
        <f t="shared" si="144"/>
        <v>0.278000000000002</v>
      </c>
      <c r="AQ1402">
        <v>0</v>
      </c>
      <c r="AR1402">
        <f t="shared" si="142"/>
        <v>101347</v>
      </c>
      <c r="AS1402">
        <v>5625</v>
      </c>
    </row>
    <row r="1403" spans="27:45" ht="12.75">
      <c r="AA1403" t="s">
        <v>36</v>
      </c>
      <c r="AD1403">
        <f t="shared" si="143"/>
        <v>0.278200000000002</v>
      </c>
      <c r="AE1403">
        <v>-2500</v>
      </c>
      <c r="AF1403">
        <f t="shared" si="141"/>
        <v>98847</v>
      </c>
      <c r="AG1403">
        <v>6250</v>
      </c>
      <c r="AP1403">
        <f t="shared" si="144"/>
        <v>0.278200000000002</v>
      </c>
      <c r="AQ1403">
        <v>0</v>
      </c>
      <c r="AR1403">
        <f t="shared" si="142"/>
        <v>101347</v>
      </c>
      <c r="AS1403">
        <v>2500</v>
      </c>
    </row>
    <row r="1404" spans="27:45" ht="12.75">
      <c r="AA1404" t="s">
        <v>37</v>
      </c>
      <c r="AD1404">
        <f t="shared" si="143"/>
        <v>0.278400000000002</v>
      </c>
      <c r="AE1404">
        <v>10000</v>
      </c>
      <c r="AF1404">
        <f t="shared" si="141"/>
        <v>111347</v>
      </c>
      <c r="AG1404">
        <v>6250</v>
      </c>
      <c r="AP1404">
        <f t="shared" si="144"/>
        <v>0.278400000000002</v>
      </c>
      <c r="AQ1404">
        <v>0</v>
      </c>
      <c r="AR1404">
        <f t="shared" si="142"/>
        <v>101347</v>
      </c>
      <c r="AS1404">
        <v>5625</v>
      </c>
    </row>
  </sheetData>
  <mergeCells count="4">
    <mergeCell ref="AP10:AQ10"/>
    <mergeCell ref="AT10:AU10"/>
    <mergeCell ref="V10:W10"/>
    <mergeCell ref="AH10:A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 Annie Gwynn</cp:lastModifiedBy>
  <dcterms:created xsi:type="dcterms:W3CDTF">2005-02-05T10:48:42Z</dcterms:created>
  <dcterms:modified xsi:type="dcterms:W3CDTF">2005-02-12T11:34:20Z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